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950" windowWidth="16545" windowHeight="12285" tabRatio="599" activeTab="1"/>
  </bookViews>
  <sheets>
    <sheet name="muži -kvalif" sheetId="1" r:id="rId1"/>
    <sheet name="M_jed " sheetId="2" r:id="rId2"/>
  </sheets>
  <definedNames>
    <definedName name="_xlnm.Print_Titles" localSheetId="1">'M_jed '!$1:$5</definedName>
    <definedName name="_xlnm.Print_Titles" localSheetId="0">'muži -kvalif'!$1:$4</definedName>
  </definedNames>
  <calcPr fullCalcOnLoad="1"/>
</workbook>
</file>

<file path=xl/sharedStrings.xml><?xml version="1.0" encoding="utf-8"?>
<sst xmlns="http://schemas.openxmlformats.org/spreadsheetml/2006/main" count="459" uniqueCount="65">
  <si>
    <t>S</t>
  </si>
  <si>
    <t>1.</t>
  </si>
  <si>
    <t>2.</t>
  </si>
  <si>
    <t>3.</t>
  </si>
  <si>
    <t>4.</t>
  </si>
  <si>
    <t>ČESKÁ GYMNASTICKÁ FEDERACE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</si>
  <si>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</si>
  <si>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</si>
  <si>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</si>
  <si>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</si>
  <si>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</si>
  <si>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</si>
  <si>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</si>
  <si>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</si>
  <si>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</si>
  <si>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</si>
  <si>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</si>
  <si>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</si>
  <si>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Jiří</t>
  </si>
  <si>
    <t>Jakub</t>
  </si>
  <si>
    <t>Sokol Brno I</t>
  </si>
  <si>
    <t>Vlk</t>
  </si>
  <si>
    <t>Martin</t>
  </si>
  <si>
    <t>Rexa</t>
  </si>
  <si>
    <t>Daniel</t>
  </si>
  <si>
    <t>Veska</t>
  </si>
  <si>
    <t>Novotný</t>
  </si>
  <si>
    <t>Vladimír</t>
  </si>
  <si>
    <t>Sokol Zlín</t>
  </si>
  <si>
    <t>David</t>
  </si>
  <si>
    <t>Petr</t>
  </si>
  <si>
    <t>Daňa</t>
  </si>
  <si>
    <t>Sokol Kolín</t>
  </si>
  <si>
    <t>Boltnar</t>
  </si>
  <si>
    <t>Michal</t>
  </si>
  <si>
    <t>Smejkal</t>
  </si>
  <si>
    <t>Zmeškal</t>
  </si>
  <si>
    <t>Miroslav</t>
  </si>
  <si>
    <t>Sokol Pha Vršovice</t>
  </si>
  <si>
    <t>14.</t>
  </si>
  <si>
    <t>Taftl</t>
  </si>
  <si>
    <t>Růžička</t>
  </si>
  <si>
    <t>Kratochvíl</t>
  </si>
  <si>
    <t>Korec</t>
  </si>
  <si>
    <t>Vyoral</t>
  </si>
  <si>
    <t>Poř.</t>
  </si>
  <si>
    <t>Příjmení</t>
  </si>
  <si>
    <t>Jméno</t>
  </si>
  <si>
    <t>Nar.</t>
  </si>
  <si>
    <t>Oddíl</t>
  </si>
  <si>
    <t>Sokol Poděbrady</t>
  </si>
  <si>
    <t>Sokol Vsetín</t>
  </si>
  <si>
    <t>SK Hradčany Praha</t>
  </si>
  <si>
    <t>Mistrovství České republiky Brno 16. - 18.6.2006</t>
  </si>
  <si>
    <t>Konečný</t>
  </si>
  <si>
    <t>Novák</t>
  </si>
  <si>
    <t>René</t>
  </si>
  <si>
    <t>Hasa</t>
  </si>
  <si>
    <t>Alon</t>
  </si>
  <si>
    <t>muži - MT</t>
  </si>
  <si>
    <t>A</t>
  </si>
  <si>
    <t>B</t>
  </si>
  <si>
    <t xml:space="preserve">sr. </t>
  </si>
  <si>
    <t>Ø</t>
  </si>
  <si>
    <t>kvalifikace muži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</si>
</sst>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_K_č"/>
  </numFmts>
  <fonts count="1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8"/>
      <name val="Arial CE"/>
      <family val="0"/>
    </font>
    <font>
      <b/>
      <sz val="22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0"/>
    </font>
    <font>
      <b/>
      <sz val="20"/>
      <name val="Arial CE"/>
      <family val="2"/>
    </font>
    <font>
      <sz val="2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2" fontId="10" fillId="0" borderId="4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4" fillId="0" borderId="25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3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2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7" fillId="0" borderId="34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16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2" fontId="0" fillId="2" borderId="5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2" fontId="6" fillId="2" borderId="8" xfId="0" applyNumberFormat="1" applyFont="1" applyFill="1" applyBorder="1" applyAlignment="1">
      <alignment horizontal="center"/>
    </xf>
    <xf numFmtId="2" fontId="13" fillId="2" borderId="9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6" fillId="2" borderId="20" xfId="0" applyFont="1" applyFill="1" applyBorder="1" applyAlignment="1">
      <alignment horizontal="center"/>
    </xf>
    <xf numFmtId="0" fontId="0" fillId="2" borderId="18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7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2" fontId="7" fillId="2" borderId="30" xfId="0" applyNumberFormat="1" applyFont="1" applyFill="1" applyBorder="1" applyAlignment="1">
      <alignment horizontal="center"/>
    </xf>
    <xf numFmtId="0" fontId="14" fillId="2" borderId="25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1133475</xdr:colOff>
      <xdr:row>4</xdr:row>
      <xdr:rowOff>66675</xdr:rowOff>
    </xdr:from>
    <xdr:to>
      <xdr:col>7</xdr:col>
      <xdr:colOff>9525</xdr:colOff>
      <xdr:row>5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57275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22</xdr:row>
      <xdr:rowOff>95250</xdr:rowOff>
    </xdr:from>
    <xdr:to>
      <xdr:col>7</xdr:col>
      <xdr:colOff>57150</xdr:colOff>
      <xdr:row>24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5600700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105</xdr:row>
      <xdr:rowOff>95250</xdr:rowOff>
    </xdr:from>
    <xdr:to>
      <xdr:col>6</xdr:col>
      <xdr:colOff>180975</xdr:colOff>
      <xdr:row>108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24469725"/>
          <a:ext cx="742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65</xdr:row>
      <xdr:rowOff>171450</xdr:rowOff>
    </xdr:from>
    <xdr:to>
      <xdr:col>6</xdr:col>
      <xdr:colOff>333375</xdr:colOff>
      <xdr:row>68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3648075" y="15763875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990600</xdr:colOff>
      <xdr:row>86</xdr:row>
      <xdr:rowOff>38100</xdr:rowOff>
    </xdr:from>
    <xdr:to>
      <xdr:col>6</xdr:col>
      <xdr:colOff>361950</xdr:colOff>
      <xdr:row>88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95700" y="19926300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43</xdr:row>
      <xdr:rowOff>47625</xdr:rowOff>
    </xdr:from>
    <xdr:to>
      <xdr:col>6</xdr:col>
      <xdr:colOff>447675</xdr:colOff>
      <xdr:row>45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90950" y="10515600"/>
          <a:ext cx="752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9525</xdr:rowOff>
    </xdr:from>
    <xdr:to>
      <xdr:col>7</xdr:col>
      <xdr:colOff>371475</xdr:colOff>
      <xdr:row>4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9334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4</xdr:row>
      <xdr:rowOff>9525</xdr:rowOff>
    </xdr:from>
    <xdr:to>
      <xdr:col>10</xdr:col>
      <xdr:colOff>381000</xdr:colOff>
      <xdr:row>4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93345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4</xdr:row>
      <xdr:rowOff>28575</xdr:rowOff>
    </xdr:from>
    <xdr:to>
      <xdr:col>22</xdr:col>
      <xdr:colOff>323850</xdr:colOff>
      <xdr:row>4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15475" y="9525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4</xdr:row>
      <xdr:rowOff>9525</xdr:rowOff>
    </xdr:from>
    <xdr:to>
      <xdr:col>16</xdr:col>
      <xdr:colOff>314325</xdr:colOff>
      <xdr:row>4</xdr:row>
      <xdr:rowOff>342900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7096125" y="933450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4</xdr:row>
      <xdr:rowOff>28575</xdr:rowOff>
    </xdr:from>
    <xdr:to>
      <xdr:col>19</xdr:col>
      <xdr:colOff>314325</xdr:colOff>
      <xdr:row>4</xdr:row>
      <xdr:rowOff>361950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952500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4</xdr:row>
      <xdr:rowOff>28575</xdr:rowOff>
    </xdr:from>
    <xdr:to>
      <xdr:col>13</xdr:col>
      <xdr:colOff>381000</xdr:colOff>
      <xdr:row>4</xdr:row>
      <xdr:rowOff>352425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24550" y="9525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142875</xdr:rowOff>
    </xdr:from>
    <xdr:to>
      <xdr:col>2</xdr:col>
      <xdr:colOff>133350</xdr:colOff>
      <xdr:row>2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142875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zoomScale="85" zoomScaleNormal="85" workbookViewId="0" topLeftCell="A67">
      <selection activeCell="K117" sqref="K117"/>
    </sheetView>
  </sheetViews>
  <sheetFormatPr defaultColWidth="9.00390625" defaultRowHeight="12.75"/>
  <cols>
    <col min="1" max="1" width="3.125" style="7" customWidth="1"/>
    <col min="2" max="2" width="15.75390625" style="1" customWidth="1"/>
    <col min="3" max="3" width="13.25390625" style="3" customWidth="1"/>
    <col min="4" max="4" width="3.375" style="7" customWidth="1"/>
    <col min="5" max="5" width="18.25390625" style="6" customWidth="1"/>
    <col min="6" max="6" width="15.125" style="6" hidden="1" customWidth="1"/>
    <col min="7" max="7" width="6.00390625" style="9" customWidth="1"/>
    <col min="8" max="8" width="6.875" style="9" customWidth="1"/>
    <col min="9" max="9" width="6.00390625" style="7" customWidth="1"/>
    <col min="10" max="10" width="8.875" style="9" customWidth="1"/>
    <col min="11" max="11" width="8.625" style="1" customWidth="1"/>
    <col min="12" max="16384" width="9.125" style="1" customWidth="1"/>
  </cols>
  <sheetData>
    <row r="1" spans="1:10" ht="30" customHeight="1">
      <c r="A1" s="107" t="s">
        <v>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9" customHeight="1">
      <c r="A2" s="5"/>
      <c r="B2" s="3"/>
      <c r="D2" s="3"/>
      <c r="E2" s="2"/>
      <c r="F2" s="2"/>
      <c r="G2" s="2"/>
      <c r="H2" s="2"/>
      <c r="I2" s="2"/>
      <c r="J2" s="2"/>
    </row>
    <row r="3" spans="1:10" ht="21" customHeight="1">
      <c r="A3" s="109" t="s">
        <v>53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8">
      <c r="A4" s="108" t="s">
        <v>64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6.75" customHeight="1">
      <c r="A5" s="8"/>
      <c r="B5" s="8"/>
      <c r="C5" s="4"/>
      <c r="D5" s="4"/>
      <c r="E5" s="8"/>
      <c r="F5" s="8"/>
      <c r="G5" s="8"/>
      <c r="H5" s="8"/>
      <c r="I5" s="8"/>
      <c r="J5" s="8"/>
    </row>
    <row r="6" spans="1:10" ht="38.25" customHeight="1">
      <c r="A6" s="8"/>
      <c r="B6" s="8"/>
      <c r="C6" s="4"/>
      <c r="D6" s="4"/>
      <c r="E6" s="8"/>
      <c r="F6" s="8"/>
      <c r="G6" s="8"/>
      <c r="H6" s="8"/>
      <c r="I6" s="8"/>
      <c r="J6" s="8"/>
    </row>
    <row r="7" spans="1:10" ht="35.25" customHeight="1">
      <c r="A7" s="59" t="s">
        <v>45</v>
      </c>
      <c r="B7" s="60" t="s">
        <v>46</v>
      </c>
      <c r="C7" s="61" t="s">
        <v>47</v>
      </c>
      <c r="D7" s="61" t="s">
        <v>48</v>
      </c>
      <c r="E7" s="61" t="s">
        <v>49</v>
      </c>
      <c r="F7" s="45"/>
      <c r="G7" s="62" t="s">
        <v>60</v>
      </c>
      <c r="H7" s="62" t="s">
        <v>61</v>
      </c>
      <c r="I7" s="20" t="s">
        <v>62</v>
      </c>
      <c r="J7" s="63" t="s">
        <v>0</v>
      </c>
    </row>
    <row r="8" spans="1:10" ht="18.75" customHeight="1">
      <c r="A8" s="57" t="s">
        <v>1</v>
      </c>
      <c r="B8" s="72" t="s">
        <v>54</v>
      </c>
      <c r="C8" s="43" t="s">
        <v>22</v>
      </c>
      <c r="D8" s="44">
        <v>84</v>
      </c>
      <c r="E8" s="45" t="s">
        <v>52</v>
      </c>
      <c r="F8" s="58">
        <v>17.4</v>
      </c>
      <c r="G8" s="76">
        <v>6.2</v>
      </c>
      <c r="H8" s="77">
        <v>9.45</v>
      </c>
      <c r="I8" s="76"/>
      <c r="J8" s="46">
        <f aca="true" t="shared" si="0" ref="J8:J21">G8+H8-I8</f>
        <v>15.649999999999999</v>
      </c>
    </row>
    <row r="9" spans="1:10" ht="18.75" customHeight="1">
      <c r="A9" s="55" t="s">
        <v>2</v>
      </c>
      <c r="B9" s="72" t="s">
        <v>44</v>
      </c>
      <c r="C9" s="43" t="s">
        <v>29</v>
      </c>
      <c r="D9" s="44">
        <v>81</v>
      </c>
      <c r="E9" s="45" t="s">
        <v>28</v>
      </c>
      <c r="F9" s="45">
        <v>16.4</v>
      </c>
      <c r="G9" s="75">
        <v>5.5</v>
      </c>
      <c r="H9" s="78">
        <v>9.4</v>
      </c>
      <c r="I9" s="75">
        <v>0.2</v>
      </c>
      <c r="J9" s="46">
        <f t="shared" si="0"/>
        <v>14.700000000000001</v>
      </c>
    </row>
    <row r="10" spans="1:10" ht="18.75" customHeight="1">
      <c r="A10" s="55" t="s">
        <v>3</v>
      </c>
      <c r="B10" s="72" t="s">
        <v>21</v>
      </c>
      <c r="C10" s="43" t="s">
        <v>22</v>
      </c>
      <c r="D10" s="44">
        <v>80</v>
      </c>
      <c r="E10" s="45" t="s">
        <v>20</v>
      </c>
      <c r="F10" s="45">
        <v>15.4</v>
      </c>
      <c r="G10" s="75">
        <v>5.1</v>
      </c>
      <c r="H10" s="78">
        <v>9.4</v>
      </c>
      <c r="I10" s="75"/>
      <c r="J10" s="46">
        <f t="shared" si="0"/>
        <v>14.5</v>
      </c>
    </row>
    <row r="11" spans="1:10" ht="18.75" customHeight="1">
      <c r="A11" s="55" t="s">
        <v>4</v>
      </c>
      <c r="B11" s="72" t="s">
        <v>41</v>
      </c>
      <c r="C11" s="43" t="s">
        <v>22</v>
      </c>
      <c r="D11" s="44">
        <v>82</v>
      </c>
      <c r="E11" s="45" t="s">
        <v>32</v>
      </c>
      <c r="F11" s="45">
        <v>13.4</v>
      </c>
      <c r="G11" s="75">
        <v>5.1</v>
      </c>
      <c r="H11" s="78">
        <v>9.25</v>
      </c>
      <c r="I11" s="75"/>
      <c r="J11" s="46">
        <f t="shared" si="0"/>
        <v>14.35</v>
      </c>
    </row>
    <row r="12" spans="1:10" ht="18.75" customHeight="1">
      <c r="A12" s="55" t="s">
        <v>6</v>
      </c>
      <c r="B12" s="72" t="s">
        <v>33</v>
      </c>
      <c r="C12" s="43" t="s">
        <v>34</v>
      </c>
      <c r="D12" s="44">
        <v>84</v>
      </c>
      <c r="E12" s="45" t="s">
        <v>38</v>
      </c>
      <c r="F12" s="45">
        <v>15.4</v>
      </c>
      <c r="G12" s="75">
        <v>5.2</v>
      </c>
      <c r="H12" s="78">
        <v>9.1</v>
      </c>
      <c r="I12" s="75">
        <v>0.3</v>
      </c>
      <c r="J12" s="46">
        <f t="shared" si="0"/>
        <v>14</v>
      </c>
    </row>
    <row r="13" spans="1:10" ht="18.75" customHeight="1">
      <c r="A13" s="55" t="s">
        <v>7</v>
      </c>
      <c r="B13" s="72" t="s">
        <v>23</v>
      </c>
      <c r="C13" s="43" t="s">
        <v>24</v>
      </c>
      <c r="D13" s="44">
        <v>79</v>
      </c>
      <c r="E13" s="45" t="s">
        <v>20</v>
      </c>
      <c r="F13" s="45"/>
      <c r="G13" s="75">
        <v>4.7</v>
      </c>
      <c r="H13" s="78">
        <v>9.2</v>
      </c>
      <c r="I13" s="75">
        <v>0.3</v>
      </c>
      <c r="J13" s="46">
        <f t="shared" si="0"/>
        <v>13.599999999999998</v>
      </c>
    </row>
    <row r="14" spans="1:10" ht="18.75" customHeight="1">
      <c r="A14" s="55" t="s">
        <v>8</v>
      </c>
      <c r="B14" s="72" t="s">
        <v>36</v>
      </c>
      <c r="C14" s="43" t="s">
        <v>37</v>
      </c>
      <c r="D14" s="44">
        <v>87</v>
      </c>
      <c r="E14" s="45" t="s">
        <v>50</v>
      </c>
      <c r="F14" s="45">
        <v>11.4</v>
      </c>
      <c r="G14" s="75">
        <v>3.9</v>
      </c>
      <c r="H14" s="78">
        <v>8.95</v>
      </c>
      <c r="I14" s="75"/>
      <c r="J14" s="46">
        <f t="shared" si="0"/>
        <v>12.85</v>
      </c>
    </row>
    <row r="15" spans="1:10" ht="18.75" customHeight="1">
      <c r="A15" s="55" t="s">
        <v>9</v>
      </c>
      <c r="B15" s="72" t="s">
        <v>35</v>
      </c>
      <c r="C15" s="43" t="s">
        <v>30</v>
      </c>
      <c r="D15" s="44">
        <v>79</v>
      </c>
      <c r="E15" s="45" t="s">
        <v>38</v>
      </c>
      <c r="F15" s="45">
        <v>13.4</v>
      </c>
      <c r="G15" s="75">
        <v>3.8</v>
      </c>
      <c r="H15" s="78">
        <v>8.9</v>
      </c>
      <c r="I15" s="75"/>
      <c r="J15" s="46">
        <f t="shared" si="0"/>
        <v>12.7</v>
      </c>
    </row>
    <row r="16" spans="1:10" ht="18.75" customHeight="1">
      <c r="A16" s="55" t="s">
        <v>10</v>
      </c>
      <c r="B16" s="72" t="s">
        <v>40</v>
      </c>
      <c r="C16" s="43" t="s">
        <v>22</v>
      </c>
      <c r="D16" s="44">
        <v>77</v>
      </c>
      <c r="E16" s="45" t="s">
        <v>32</v>
      </c>
      <c r="F16" s="45"/>
      <c r="G16" s="75">
        <v>3.4</v>
      </c>
      <c r="H16" s="78">
        <v>8.95</v>
      </c>
      <c r="I16" s="75"/>
      <c r="J16" s="46">
        <f t="shared" si="0"/>
        <v>12.35</v>
      </c>
    </row>
    <row r="17" spans="1:10" ht="18.75" customHeight="1">
      <c r="A17" s="55" t="s">
        <v>11</v>
      </c>
      <c r="B17" s="72" t="s">
        <v>55</v>
      </c>
      <c r="C17" s="43" t="s">
        <v>30</v>
      </c>
      <c r="D17" s="44">
        <v>69</v>
      </c>
      <c r="E17" s="45" t="s">
        <v>52</v>
      </c>
      <c r="F17" s="45">
        <v>11.4</v>
      </c>
      <c r="G17" s="75">
        <v>4.3</v>
      </c>
      <c r="H17" s="78">
        <v>8</v>
      </c>
      <c r="I17" s="75"/>
      <c r="J17" s="46">
        <f t="shared" si="0"/>
        <v>12.3</v>
      </c>
    </row>
    <row r="18" spans="1:10" ht="18.75" customHeight="1">
      <c r="A18" s="55" t="s">
        <v>12</v>
      </c>
      <c r="B18" s="72" t="s">
        <v>31</v>
      </c>
      <c r="C18" s="43" t="s">
        <v>30</v>
      </c>
      <c r="D18" s="44">
        <v>87</v>
      </c>
      <c r="E18" s="45" t="s">
        <v>51</v>
      </c>
      <c r="F18" s="45"/>
      <c r="G18" s="75">
        <v>3.6</v>
      </c>
      <c r="H18" s="78">
        <v>8.55</v>
      </c>
      <c r="I18" s="75"/>
      <c r="J18" s="46">
        <f t="shared" si="0"/>
        <v>12.15</v>
      </c>
    </row>
    <row r="19" spans="1:10" ht="18.75" customHeight="1">
      <c r="A19" s="55" t="s">
        <v>12</v>
      </c>
      <c r="B19" s="72" t="s">
        <v>42</v>
      </c>
      <c r="C19" s="43" t="s">
        <v>56</v>
      </c>
      <c r="D19" s="44">
        <v>86</v>
      </c>
      <c r="E19" s="45" t="s">
        <v>52</v>
      </c>
      <c r="F19" s="45">
        <v>9.40000000000001</v>
      </c>
      <c r="G19" s="75">
        <v>4</v>
      </c>
      <c r="H19" s="78">
        <v>8.15</v>
      </c>
      <c r="I19" s="75"/>
      <c r="J19" s="46">
        <f t="shared" si="0"/>
        <v>12.15</v>
      </c>
    </row>
    <row r="20" spans="1:10" ht="18.75" customHeight="1">
      <c r="A20" s="55" t="s">
        <v>14</v>
      </c>
      <c r="B20" s="72" t="s">
        <v>25</v>
      </c>
      <c r="C20" s="43" t="s">
        <v>19</v>
      </c>
      <c r="D20" s="44">
        <v>78</v>
      </c>
      <c r="E20" s="45" t="s">
        <v>20</v>
      </c>
      <c r="F20" s="45">
        <v>12.4</v>
      </c>
      <c r="G20" s="75">
        <v>3.9</v>
      </c>
      <c r="H20" s="78">
        <v>7.9</v>
      </c>
      <c r="I20" s="75"/>
      <c r="J20" s="46">
        <f t="shared" si="0"/>
        <v>11.8</v>
      </c>
    </row>
    <row r="21" spans="1:10" ht="18.75" customHeight="1">
      <c r="A21" s="55" t="s">
        <v>39</v>
      </c>
      <c r="B21" s="72" t="s">
        <v>43</v>
      </c>
      <c r="C21" s="43" t="s">
        <v>18</v>
      </c>
      <c r="D21" s="44">
        <v>86</v>
      </c>
      <c r="E21" s="45" t="s">
        <v>28</v>
      </c>
      <c r="F21" s="45"/>
      <c r="G21" s="75">
        <v>3.5</v>
      </c>
      <c r="H21" s="78">
        <v>8.15</v>
      </c>
      <c r="I21" s="75"/>
      <c r="J21" s="46">
        <f t="shared" si="0"/>
        <v>11.65</v>
      </c>
    </row>
    <row r="23" ht="15"/>
    <row r="24" ht="15"/>
    <row r="25" ht="15"/>
    <row r="26" spans="1:10" ht="33">
      <c r="A26" s="59" t="s">
        <v>45</v>
      </c>
      <c r="B26" s="60" t="s">
        <v>46</v>
      </c>
      <c r="C26" s="61" t="s">
        <v>47</v>
      </c>
      <c r="D26" s="61" t="s">
        <v>48</v>
      </c>
      <c r="E26" s="61" t="s">
        <v>49</v>
      </c>
      <c r="F26" s="45"/>
      <c r="G26" s="62" t="s">
        <v>60</v>
      </c>
      <c r="H26" s="62" t="s">
        <v>61</v>
      </c>
      <c r="I26" s="20" t="s">
        <v>62</v>
      </c>
      <c r="J26" s="63" t="s">
        <v>0</v>
      </c>
    </row>
    <row r="27" spans="1:10" ht="18.75" customHeight="1">
      <c r="A27" s="57" t="s">
        <v>1</v>
      </c>
      <c r="B27" s="72" t="s">
        <v>23</v>
      </c>
      <c r="C27" s="43" t="s">
        <v>24</v>
      </c>
      <c r="D27" s="44">
        <v>79</v>
      </c>
      <c r="E27" s="45" t="s">
        <v>20</v>
      </c>
      <c r="F27" s="58"/>
      <c r="G27" s="76">
        <v>5</v>
      </c>
      <c r="H27" s="77">
        <v>8.85</v>
      </c>
      <c r="I27" s="76"/>
      <c r="J27" s="46">
        <f aca="true" t="shared" si="1" ref="J27:J42">G27+H27-I27</f>
        <v>13.85</v>
      </c>
    </row>
    <row r="28" spans="1:10" ht="18.75" customHeight="1">
      <c r="A28" s="55" t="s">
        <v>2</v>
      </c>
      <c r="B28" s="72" t="s">
        <v>54</v>
      </c>
      <c r="C28" s="43" t="s">
        <v>22</v>
      </c>
      <c r="D28" s="44">
        <v>84</v>
      </c>
      <c r="E28" s="45" t="s">
        <v>52</v>
      </c>
      <c r="F28" s="45">
        <v>17.4</v>
      </c>
      <c r="G28" s="75">
        <v>5</v>
      </c>
      <c r="H28" s="78">
        <v>8.65</v>
      </c>
      <c r="I28" s="75"/>
      <c r="J28" s="46">
        <f t="shared" si="1"/>
        <v>13.65</v>
      </c>
    </row>
    <row r="29" spans="1:10" ht="18.75" customHeight="1">
      <c r="A29" s="55" t="s">
        <v>3</v>
      </c>
      <c r="B29" s="72" t="s">
        <v>33</v>
      </c>
      <c r="C29" s="43" t="s">
        <v>34</v>
      </c>
      <c r="D29" s="44">
        <v>84</v>
      </c>
      <c r="E29" s="45" t="s">
        <v>38</v>
      </c>
      <c r="F29" s="45">
        <v>15.4</v>
      </c>
      <c r="G29" s="75">
        <v>4.7</v>
      </c>
      <c r="H29" s="78">
        <v>8.8</v>
      </c>
      <c r="I29" s="75"/>
      <c r="J29" s="46">
        <f t="shared" si="1"/>
        <v>13.5</v>
      </c>
    </row>
    <row r="30" spans="1:10" ht="18.75" customHeight="1">
      <c r="A30" s="55" t="s">
        <v>3</v>
      </c>
      <c r="B30" s="72" t="s">
        <v>42</v>
      </c>
      <c r="C30" s="43" t="s">
        <v>56</v>
      </c>
      <c r="D30" s="44">
        <v>86</v>
      </c>
      <c r="E30" s="45" t="s">
        <v>52</v>
      </c>
      <c r="F30" s="45">
        <v>9.40000000000001</v>
      </c>
      <c r="G30" s="75">
        <v>4.4</v>
      </c>
      <c r="H30" s="78">
        <v>9.1</v>
      </c>
      <c r="I30" s="75"/>
      <c r="J30" s="46">
        <f t="shared" si="1"/>
        <v>13.5</v>
      </c>
    </row>
    <row r="31" spans="1:10" ht="18.75" customHeight="1">
      <c r="A31" s="55" t="s">
        <v>6</v>
      </c>
      <c r="B31" s="72" t="s">
        <v>25</v>
      </c>
      <c r="C31" s="43" t="s">
        <v>18</v>
      </c>
      <c r="D31" s="44">
        <v>78</v>
      </c>
      <c r="E31" s="45" t="s">
        <v>20</v>
      </c>
      <c r="F31" s="45">
        <v>9.4</v>
      </c>
      <c r="G31" s="75">
        <v>4.3</v>
      </c>
      <c r="H31" s="78">
        <v>9</v>
      </c>
      <c r="I31" s="75"/>
      <c r="J31" s="46">
        <f t="shared" si="1"/>
        <v>13.3</v>
      </c>
    </row>
    <row r="32" spans="1:10" ht="18.75" customHeight="1">
      <c r="A32" s="55" t="s">
        <v>6</v>
      </c>
      <c r="B32" s="72" t="s">
        <v>21</v>
      </c>
      <c r="C32" s="43" t="s">
        <v>22</v>
      </c>
      <c r="D32" s="44">
        <v>80</v>
      </c>
      <c r="E32" s="45" t="s">
        <v>20</v>
      </c>
      <c r="F32" s="45">
        <v>15.4</v>
      </c>
      <c r="G32" s="75">
        <v>4.6</v>
      </c>
      <c r="H32" s="78">
        <v>8.7</v>
      </c>
      <c r="I32" s="75"/>
      <c r="J32" s="46">
        <f t="shared" si="1"/>
        <v>13.299999999999999</v>
      </c>
    </row>
    <row r="33" spans="1:10" ht="18.75" customHeight="1">
      <c r="A33" s="55" t="s">
        <v>8</v>
      </c>
      <c r="B33" s="72" t="s">
        <v>41</v>
      </c>
      <c r="C33" s="43" t="s">
        <v>22</v>
      </c>
      <c r="D33" s="44">
        <v>82</v>
      </c>
      <c r="E33" s="45" t="s">
        <v>32</v>
      </c>
      <c r="F33" s="45">
        <v>13.4</v>
      </c>
      <c r="G33" s="75">
        <v>4.4</v>
      </c>
      <c r="H33" s="78">
        <v>8.85</v>
      </c>
      <c r="I33" s="75"/>
      <c r="J33" s="46">
        <f t="shared" si="1"/>
        <v>13.25</v>
      </c>
    </row>
    <row r="34" spans="1:10" ht="18.75" customHeight="1">
      <c r="A34" s="55" t="s">
        <v>9</v>
      </c>
      <c r="B34" s="72" t="s">
        <v>44</v>
      </c>
      <c r="C34" s="43" t="s">
        <v>29</v>
      </c>
      <c r="D34" s="44">
        <v>81</v>
      </c>
      <c r="E34" s="45" t="s">
        <v>28</v>
      </c>
      <c r="F34" s="45">
        <v>16.4</v>
      </c>
      <c r="G34" s="75">
        <v>4.4</v>
      </c>
      <c r="H34" s="78">
        <v>8.5</v>
      </c>
      <c r="I34" s="75"/>
      <c r="J34" s="46">
        <f t="shared" si="1"/>
        <v>12.9</v>
      </c>
    </row>
    <row r="35" spans="1:10" ht="18.75" customHeight="1">
      <c r="A35" s="55" t="s">
        <v>10</v>
      </c>
      <c r="B35" s="72" t="s">
        <v>35</v>
      </c>
      <c r="C35" s="43" t="s">
        <v>30</v>
      </c>
      <c r="D35" s="44">
        <v>79</v>
      </c>
      <c r="E35" s="45" t="s">
        <v>38</v>
      </c>
      <c r="F35" s="45">
        <v>13.4</v>
      </c>
      <c r="G35" s="75">
        <v>3.7</v>
      </c>
      <c r="H35" s="78">
        <v>9.1</v>
      </c>
      <c r="I35" s="75"/>
      <c r="J35" s="46">
        <f t="shared" si="1"/>
        <v>12.8</v>
      </c>
    </row>
    <row r="36" spans="1:10" ht="18.75" customHeight="1">
      <c r="A36" s="55" t="s">
        <v>11</v>
      </c>
      <c r="B36" s="72" t="s">
        <v>57</v>
      </c>
      <c r="C36" s="43" t="s">
        <v>58</v>
      </c>
      <c r="D36" s="44">
        <v>87</v>
      </c>
      <c r="E36" s="45" t="s">
        <v>52</v>
      </c>
      <c r="F36" s="45">
        <v>17.4</v>
      </c>
      <c r="G36" s="75">
        <v>4.1</v>
      </c>
      <c r="H36" s="78">
        <v>8.5</v>
      </c>
      <c r="I36" s="75"/>
      <c r="J36" s="46">
        <f t="shared" si="1"/>
        <v>12.6</v>
      </c>
    </row>
    <row r="37" spans="1:10" ht="18.75" customHeight="1">
      <c r="A37" s="55" t="s">
        <v>12</v>
      </c>
      <c r="B37" s="72" t="s">
        <v>43</v>
      </c>
      <c r="C37" s="43" t="s">
        <v>18</v>
      </c>
      <c r="D37" s="44">
        <v>86</v>
      </c>
      <c r="E37" s="45" t="s">
        <v>28</v>
      </c>
      <c r="F37" s="45"/>
      <c r="G37" s="75">
        <v>3.9</v>
      </c>
      <c r="H37" s="78">
        <v>8.3</v>
      </c>
      <c r="I37" s="75"/>
      <c r="J37" s="46">
        <f t="shared" si="1"/>
        <v>12.200000000000001</v>
      </c>
    </row>
    <row r="38" spans="1:10" ht="18.75" customHeight="1">
      <c r="A38" s="55" t="s">
        <v>13</v>
      </c>
      <c r="B38" s="72" t="s">
        <v>25</v>
      </c>
      <c r="C38" s="43" t="s">
        <v>19</v>
      </c>
      <c r="D38" s="44">
        <v>78</v>
      </c>
      <c r="E38" s="45" t="s">
        <v>20</v>
      </c>
      <c r="F38" s="45">
        <v>12.4</v>
      </c>
      <c r="G38" s="75">
        <v>4</v>
      </c>
      <c r="H38" s="78">
        <v>7.8</v>
      </c>
      <c r="I38" s="75"/>
      <c r="J38" s="46">
        <f t="shared" si="1"/>
        <v>11.8</v>
      </c>
    </row>
    <row r="39" spans="1:10" ht="18.75" customHeight="1">
      <c r="A39" s="55" t="s">
        <v>14</v>
      </c>
      <c r="B39" s="72" t="s">
        <v>55</v>
      </c>
      <c r="C39" s="43" t="s">
        <v>30</v>
      </c>
      <c r="D39" s="44">
        <v>69</v>
      </c>
      <c r="E39" s="45" t="s">
        <v>52</v>
      </c>
      <c r="F39" s="45">
        <v>11.4</v>
      </c>
      <c r="G39" s="75">
        <v>3.8</v>
      </c>
      <c r="H39" s="78">
        <v>7.35</v>
      </c>
      <c r="I39" s="75"/>
      <c r="J39" s="46">
        <f t="shared" si="1"/>
        <v>11.149999999999999</v>
      </c>
    </row>
    <row r="40" spans="1:10" ht="18.75" customHeight="1">
      <c r="A40" s="55" t="s">
        <v>39</v>
      </c>
      <c r="B40" s="72" t="s">
        <v>40</v>
      </c>
      <c r="C40" s="43" t="s">
        <v>22</v>
      </c>
      <c r="D40" s="44">
        <v>77</v>
      </c>
      <c r="E40" s="45" t="s">
        <v>32</v>
      </c>
      <c r="F40" s="45"/>
      <c r="G40" s="75">
        <v>3.2</v>
      </c>
      <c r="H40" s="78">
        <v>7.5</v>
      </c>
      <c r="I40" s="75"/>
      <c r="J40" s="46">
        <f t="shared" si="1"/>
        <v>10.7</v>
      </c>
    </row>
    <row r="41" spans="1:10" ht="18.75" customHeight="1">
      <c r="A41" s="55" t="s">
        <v>15</v>
      </c>
      <c r="B41" s="72" t="s">
        <v>31</v>
      </c>
      <c r="C41" s="43" t="s">
        <v>30</v>
      </c>
      <c r="D41" s="44">
        <v>87</v>
      </c>
      <c r="E41" s="45" t="s">
        <v>51</v>
      </c>
      <c r="F41" s="45"/>
      <c r="G41" s="75">
        <v>2.5</v>
      </c>
      <c r="H41" s="78">
        <v>8</v>
      </c>
      <c r="I41" s="75"/>
      <c r="J41" s="46">
        <f t="shared" si="1"/>
        <v>10.5</v>
      </c>
    </row>
    <row r="42" spans="1:10" ht="18.75" customHeight="1">
      <c r="A42" s="55" t="s">
        <v>16</v>
      </c>
      <c r="B42" s="72" t="s">
        <v>36</v>
      </c>
      <c r="C42" s="43" t="s">
        <v>37</v>
      </c>
      <c r="D42" s="44">
        <v>87</v>
      </c>
      <c r="E42" s="45" t="s">
        <v>50</v>
      </c>
      <c r="F42" s="45">
        <v>11.4</v>
      </c>
      <c r="G42" s="75">
        <v>2.8</v>
      </c>
      <c r="H42" s="78">
        <v>7.3</v>
      </c>
      <c r="I42" s="75"/>
      <c r="J42" s="46">
        <f t="shared" si="1"/>
        <v>10.1</v>
      </c>
    </row>
    <row r="44" ht="15"/>
    <row r="45" ht="15"/>
    <row r="46" ht="15"/>
    <row r="47" spans="1:10" ht="33">
      <c r="A47" s="59" t="s">
        <v>45</v>
      </c>
      <c r="B47" s="60" t="s">
        <v>46</v>
      </c>
      <c r="C47" s="61" t="s">
        <v>47</v>
      </c>
      <c r="D47" s="61" t="s">
        <v>48</v>
      </c>
      <c r="E47" s="61" t="s">
        <v>49</v>
      </c>
      <c r="F47" s="45"/>
      <c r="G47" s="62" t="s">
        <v>60</v>
      </c>
      <c r="H47" s="62" t="s">
        <v>61</v>
      </c>
      <c r="I47" s="20" t="s">
        <v>62</v>
      </c>
      <c r="J47" s="63" t="s">
        <v>0</v>
      </c>
    </row>
    <row r="48" spans="1:10" ht="18.75" customHeight="1">
      <c r="A48" s="57" t="s">
        <v>1</v>
      </c>
      <c r="B48" s="72" t="s">
        <v>54</v>
      </c>
      <c r="C48" s="43" t="s">
        <v>22</v>
      </c>
      <c r="D48" s="44">
        <v>84</v>
      </c>
      <c r="E48" s="45" t="s">
        <v>52</v>
      </c>
      <c r="F48" s="58">
        <v>17.4</v>
      </c>
      <c r="G48" s="76">
        <v>5.6</v>
      </c>
      <c r="H48" s="77">
        <v>9.35</v>
      </c>
      <c r="I48" s="76"/>
      <c r="J48" s="46">
        <f aca="true" t="shared" si="2" ref="J48:J63">G48+H48-I48</f>
        <v>14.95</v>
      </c>
    </row>
    <row r="49" spans="1:10" ht="18.75" customHeight="1">
      <c r="A49" s="55" t="s">
        <v>2</v>
      </c>
      <c r="B49" s="72" t="s">
        <v>26</v>
      </c>
      <c r="C49" s="43" t="s">
        <v>27</v>
      </c>
      <c r="D49" s="44">
        <v>83</v>
      </c>
      <c r="E49" s="45" t="s">
        <v>20</v>
      </c>
      <c r="F49" s="45">
        <v>17.4</v>
      </c>
      <c r="G49" s="75">
        <v>5.1</v>
      </c>
      <c r="H49" s="78">
        <v>9.4</v>
      </c>
      <c r="I49" s="75"/>
      <c r="J49" s="46">
        <f t="shared" si="2"/>
        <v>14.5</v>
      </c>
    </row>
    <row r="50" spans="1:10" ht="18.75" customHeight="1">
      <c r="A50" s="55" t="s">
        <v>3</v>
      </c>
      <c r="B50" s="72" t="s">
        <v>44</v>
      </c>
      <c r="C50" s="43" t="s">
        <v>29</v>
      </c>
      <c r="D50" s="44">
        <v>81</v>
      </c>
      <c r="E50" s="45" t="s">
        <v>28</v>
      </c>
      <c r="F50" s="45">
        <v>16.4</v>
      </c>
      <c r="G50" s="75">
        <v>4.9</v>
      </c>
      <c r="H50" s="78">
        <v>9.05</v>
      </c>
      <c r="I50" s="75"/>
      <c r="J50" s="46">
        <f t="shared" si="2"/>
        <v>13.950000000000001</v>
      </c>
    </row>
    <row r="51" spans="1:10" ht="18.75" customHeight="1">
      <c r="A51" s="55" t="s">
        <v>4</v>
      </c>
      <c r="B51" s="72" t="s">
        <v>35</v>
      </c>
      <c r="C51" s="43" t="s">
        <v>30</v>
      </c>
      <c r="D51" s="44">
        <v>79</v>
      </c>
      <c r="E51" s="45" t="s">
        <v>38</v>
      </c>
      <c r="F51" s="45">
        <v>13.4</v>
      </c>
      <c r="G51" s="75">
        <v>4.9</v>
      </c>
      <c r="H51" s="78">
        <v>8.7</v>
      </c>
      <c r="I51" s="75"/>
      <c r="J51" s="46">
        <f t="shared" si="2"/>
        <v>13.6</v>
      </c>
    </row>
    <row r="52" spans="1:10" ht="18.75" customHeight="1">
      <c r="A52" s="55" t="s">
        <v>6</v>
      </c>
      <c r="B52" s="72" t="s">
        <v>21</v>
      </c>
      <c r="C52" s="43" t="s">
        <v>22</v>
      </c>
      <c r="D52" s="44">
        <v>80</v>
      </c>
      <c r="E52" s="45" t="s">
        <v>20</v>
      </c>
      <c r="F52" s="45">
        <v>15.4</v>
      </c>
      <c r="G52" s="75">
        <v>4.8</v>
      </c>
      <c r="H52" s="78">
        <v>8.7</v>
      </c>
      <c r="I52" s="75"/>
      <c r="J52" s="46">
        <f t="shared" si="2"/>
        <v>13.5</v>
      </c>
    </row>
    <row r="53" spans="1:10" ht="18.75" customHeight="1">
      <c r="A53" s="55" t="s">
        <v>7</v>
      </c>
      <c r="B53" s="72" t="s">
        <v>57</v>
      </c>
      <c r="C53" s="43" t="s">
        <v>58</v>
      </c>
      <c r="D53" s="44">
        <v>87</v>
      </c>
      <c r="E53" s="45" t="s">
        <v>52</v>
      </c>
      <c r="F53" s="45">
        <v>12.4</v>
      </c>
      <c r="G53" s="75">
        <v>5.4</v>
      </c>
      <c r="H53" s="78">
        <v>8</v>
      </c>
      <c r="I53" s="75"/>
      <c r="J53" s="46">
        <f t="shared" si="2"/>
        <v>13.4</v>
      </c>
    </row>
    <row r="54" spans="1:10" ht="18.75" customHeight="1">
      <c r="A54" s="55" t="s">
        <v>8</v>
      </c>
      <c r="B54" s="72" t="s">
        <v>55</v>
      </c>
      <c r="C54" s="43" t="s">
        <v>30</v>
      </c>
      <c r="D54" s="44">
        <v>69</v>
      </c>
      <c r="E54" s="45" t="s">
        <v>52</v>
      </c>
      <c r="F54" s="45">
        <v>11.4</v>
      </c>
      <c r="G54" s="75">
        <v>4.5</v>
      </c>
      <c r="H54" s="78">
        <v>8.65</v>
      </c>
      <c r="I54" s="75"/>
      <c r="J54" s="46">
        <f t="shared" si="2"/>
        <v>13.15</v>
      </c>
    </row>
    <row r="55" spans="1:10" ht="18.75" customHeight="1">
      <c r="A55" s="55" t="s">
        <v>9</v>
      </c>
      <c r="B55" s="72" t="s">
        <v>23</v>
      </c>
      <c r="C55" s="43" t="s">
        <v>24</v>
      </c>
      <c r="D55" s="44">
        <v>79</v>
      </c>
      <c r="E55" s="45" t="s">
        <v>20</v>
      </c>
      <c r="F55" s="45"/>
      <c r="G55" s="75">
        <v>4</v>
      </c>
      <c r="H55" s="78">
        <v>9</v>
      </c>
      <c r="I55" s="75"/>
      <c r="J55" s="46">
        <f t="shared" si="2"/>
        <v>13</v>
      </c>
    </row>
    <row r="56" spans="1:10" ht="18.75" customHeight="1">
      <c r="A56" s="55" t="s">
        <v>10</v>
      </c>
      <c r="B56" s="72" t="s">
        <v>41</v>
      </c>
      <c r="C56" s="43" t="s">
        <v>22</v>
      </c>
      <c r="D56" s="44">
        <v>82</v>
      </c>
      <c r="E56" s="45" t="s">
        <v>32</v>
      </c>
      <c r="F56" s="45">
        <v>13.4</v>
      </c>
      <c r="G56" s="75">
        <v>3.9</v>
      </c>
      <c r="H56" s="78">
        <v>9</v>
      </c>
      <c r="I56" s="75"/>
      <c r="J56" s="46">
        <f t="shared" si="2"/>
        <v>12.9</v>
      </c>
    </row>
    <row r="57" spans="1:10" ht="18.75" customHeight="1">
      <c r="A57" s="55" t="s">
        <v>11</v>
      </c>
      <c r="B57" s="72" t="s">
        <v>33</v>
      </c>
      <c r="C57" s="43" t="s">
        <v>34</v>
      </c>
      <c r="D57" s="44">
        <v>84</v>
      </c>
      <c r="E57" s="45" t="s">
        <v>38</v>
      </c>
      <c r="F57" s="45">
        <v>15.4</v>
      </c>
      <c r="G57" s="75">
        <v>4.8</v>
      </c>
      <c r="H57" s="78">
        <v>8</v>
      </c>
      <c r="I57" s="75"/>
      <c r="J57" s="46">
        <f t="shared" si="2"/>
        <v>12.8</v>
      </c>
    </row>
    <row r="58" spans="1:10" ht="18.75" customHeight="1">
      <c r="A58" s="55" t="s">
        <v>12</v>
      </c>
      <c r="B58" s="72" t="s">
        <v>42</v>
      </c>
      <c r="C58" s="43" t="s">
        <v>56</v>
      </c>
      <c r="D58" s="44">
        <v>86</v>
      </c>
      <c r="E58" s="45" t="s">
        <v>52</v>
      </c>
      <c r="F58" s="45">
        <v>9.40000000000001</v>
      </c>
      <c r="G58" s="75">
        <v>3.9</v>
      </c>
      <c r="H58" s="78">
        <v>8.8</v>
      </c>
      <c r="I58" s="75"/>
      <c r="J58" s="46">
        <f t="shared" si="2"/>
        <v>12.700000000000001</v>
      </c>
    </row>
    <row r="59" spans="1:10" ht="18.75" customHeight="1">
      <c r="A59" s="55" t="s">
        <v>12</v>
      </c>
      <c r="B59" s="72" t="s">
        <v>40</v>
      </c>
      <c r="C59" s="43" t="s">
        <v>22</v>
      </c>
      <c r="D59" s="44">
        <v>77</v>
      </c>
      <c r="E59" s="45" t="s">
        <v>32</v>
      </c>
      <c r="F59" s="45"/>
      <c r="G59" s="75">
        <v>3.8</v>
      </c>
      <c r="H59" s="78">
        <v>8.9</v>
      </c>
      <c r="I59" s="75"/>
      <c r="J59" s="46">
        <f t="shared" si="2"/>
        <v>12.7</v>
      </c>
    </row>
    <row r="60" spans="1:10" ht="18.75" customHeight="1">
      <c r="A60" s="55" t="s">
        <v>12</v>
      </c>
      <c r="B60" s="72" t="s">
        <v>25</v>
      </c>
      <c r="C60" s="43" t="s">
        <v>18</v>
      </c>
      <c r="D60" s="44">
        <v>78</v>
      </c>
      <c r="E60" s="45" t="s">
        <v>20</v>
      </c>
      <c r="F60" s="45">
        <v>9.4</v>
      </c>
      <c r="G60" s="75">
        <v>4.1</v>
      </c>
      <c r="H60" s="78">
        <v>8.6</v>
      </c>
      <c r="I60" s="75"/>
      <c r="J60" s="46">
        <f t="shared" si="2"/>
        <v>12.7</v>
      </c>
    </row>
    <row r="61" spans="1:10" ht="18.75" customHeight="1">
      <c r="A61" s="55" t="s">
        <v>39</v>
      </c>
      <c r="B61" s="72" t="s">
        <v>43</v>
      </c>
      <c r="C61" s="43" t="s">
        <v>18</v>
      </c>
      <c r="D61" s="44">
        <v>86</v>
      </c>
      <c r="E61" s="45" t="s">
        <v>28</v>
      </c>
      <c r="F61" s="45"/>
      <c r="G61" s="75">
        <v>3.2</v>
      </c>
      <c r="H61" s="78">
        <v>8.4</v>
      </c>
      <c r="I61" s="75"/>
      <c r="J61" s="46">
        <f t="shared" si="2"/>
        <v>11.600000000000001</v>
      </c>
    </row>
    <row r="62" spans="1:10" ht="18.75" customHeight="1">
      <c r="A62" s="55" t="s">
        <v>15</v>
      </c>
      <c r="B62" s="72" t="s">
        <v>36</v>
      </c>
      <c r="C62" s="43" t="s">
        <v>37</v>
      </c>
      <c r="D62" s="44">
        <v>87</v>
      </c>
      <c r="E62" s="45" t="s">
        <v>50</v>
      </c>
      <c r="F62" s="45">
        <v>11.4</v>
      </c>
      <c r="G62" s="75">
        <v>3.2</v>
      </c>
      <c r="H62" s="78">
        <v>8.2</v>
      </c>
      <c r="I62" s="75"/>
      <c r="J62" s="46">
        <f t="shared" si="2"/>
        <v>11.399999999999999</v>
      </c>
    </row>
    <row r="63" spans="1:10" ht="18.75" customHeight="1">
      <c r="A63" s="55" t="s">
        <v>16</v>
      </c>
      <c r="B63" s="72" t="s">
        <v>31</v>
      </c>
      <c r="C63" s="43" t="s">
        <v>30</v>
      </c>
      <c r="D63" s="44">
        <v>87</v>
      </c>
      <c r="E63" s="45" t="s">
        <v>51</v>
      </c>
      <c r="F63" s="45"/>
      <c r="G63" s="75">
        <v>2</v>
      </c>
      <c r="H63" s="78">
        <v>8</v>
      </c>
      <c r="I63" s="75"/>
      <c r="J63" s="46">
        <f t="shared" si="2"/>
        <v>10</v>
      </c>
    </row>
    <row r="66" ht="15"/>
    <row r="67" ht="15"/>
    <row r="68" ht="15"/>
    <row r="69" ht="15"/>
    <row r="70" spans="1:11" ht="33">
      <c r="A70" s="59" t="s">
        <v>45</v>
      </c>
      <c r="B70" s="70" t="s">
        <v>46</v>
      </c>
      <c r="C70" s="71" t="s">
        <v>47</v>
      </c>
      <c r="D70" s="71" t="s">
        <v>48</v>
      </c>
      <c r="E70" s="71" t="s">
        <v>49</v>
      </c>
      <c r="F70" s="45"/>
      <c r="G70" s="74" t="s">
        <v>60</v>
      </c>
      <c r="H70" s="74" t="s">
        <v>61</v>
      </c>
      <c r="I70" s="80" t="s">
        <v>62</v>
      </c>
      <c r="J70" s="63" t="s">
        <v>0</v>
      </c>
      <c r="K70" s="65" t="s">
        <v>63</v>
      </c>
    </row>
    <row r="71" spans="1:11" ht="15.75">
      <c r="A71" s="66" t="s">
        <v>1</v>
      </c>
      <c r="B71" s="72" t="s">
        <v>54</v>
      </c>
      <c r="C71" s="43" t="s">
        <v>22</v>
      </c>
      <c r="D71" s="44">
        <v>84</v>
      </c>
      <c r="E71" s="45" t="s">
        <v>52</v>
      </c>
      <c r="F71" s="69">
        <v>17.4</v>
      </c>
      <c r="G71" s="75">
        <v>6.6</v>
      </c>
      <c r="H71" s="56">
        <v>9.1</v>
      </c>
      <c r="I71" s="75"/>
      <c r="J71" s="79">
        <f aca="true" t="shared" si="3" ref="J71:J84">G71+H71-I71</f>
        <v>15.7</v>
      </c>
      <c r="K71" s="64">
        <f>AVERAGE(J71:J72)</f>
        <v>15.475</v>
      </c>
    </row>
    <row r="72" spans="1:11" ht="15.75">
      <c r="A72" s="66"/>
      <c r="B72" s="72"/>
      <c r="C72" s="43"/>
      <c r="D72" s="44"/>
      <c r="E72" s="45"/>
      <c r="F72" s="69"/>
      <c r="G72" s="75">
        <v>6.2</v>
      </c>
      <c r="H72" s="56">
        <v>9.05</v>
      </c>
      <c r="I72" s="75"/>
      <c r="J72" s="79">
        <f t="shared" si="3"/>
        <v>15.25</v>
      </c>
      <c r="K72" s="64"/>
    </row>
    <row r="73" spans="1:11" ht="15.75">
      <c r="A73" s="67" t="s">
        <v>2</v>
      </c>
      <c r="B73" s="72" t="s">
        <v>21</v>
      </c>
      <c r="C73" s="43" t="s">
        <v>22</v>
      </c>
      <c r="D73" s="44">
        <v>80</v>
      </c>
      <c r="E73" s="45" t="s">
        <v>20</v>
      </c>
      <c r="F73" s="69">
        <v>15.4</v>
      </c>
      <c r="G73" s="75">
        <v>6.2</v>
      </c>
      <c r="H73" s="56">
        <v>9.25</v>
      </c>
      <c r="I73" s="75"/>
      <c r="J73" s="79">
        <f t="shared" si="3"/>
        <v>15.45</v>
      </c>
      <c r="K73" s="64">
        <f>AVERAGE(J73:J74)</f>
        <v>14.625</v>
      </c>
    </row>
    <row r="74" spans="1:11" ht="15.75">
      <c r="A74" s="67"/>
      <c r="B74" s="72"/>
      <c r="C74" s="43"/>
      <c r="D74" s="44"/>
      <c r="E74" s="45"/>
      <c r="F74" s="69"/>
      <c r="G74" s="75">
        <v>5</v>
      </c>
      <c r="H74" s="56">
        <v>9.1</v>
      </c>
      <c r="I74" s="75">
        <v>0.3</v>
      </c>
      <c r="J74" s="79">
        <f t="shared" si="3"/>
        <v>13.799999999999999</v>
      </c>
      <c r="K74" s="64"/>
    </row>
    <row r="75" spans="1:11" ht="15.75">
      <c r="A75" s="66" t="s">
        <v>3</v>
      </c>
      <c r="B75" s="72" t="s">
        <v>35</v>
      </c>
      <c r="C75" s="43" t="s">
        <v>30</v>
      </c>
      <c r="D75" s="44">
        <v>79</v>
      </c>
      <c r="E75" s="45" t="s">
        <v>38</v>
      </c>
      <c r="F75" s="69">
        <v>16.4</v>
      </c>
      <c r="G75" s="75">
        <v>5.4</v>
      </c>
      <c r="H75" s="56">
        <v>9.15</v>
      </c>
      <c r="I75" s="75"/>
      <c r="J75" s="79">
        <f t="shared" si="3"/>
        <v>14.55</v>
      </c>
      <c r="K75" s="64">
        <f>AVERAGE(J75:J76)</f>
        <v>14.15</v>
      </c>
    </row>
    <row r="76" spans="1:11" ht="15.75">
      <c r="A76" s="66"/>
      <c r="B76" s="72"/>
      <c r="C76" s="43"/>
      <c r="D76" s="44"/>
      <c r="E76" s="45"/>
      <c r="F76" s="69"/>
      <c r="G76" s="75">
        <v>4.6</v>
      </c>
      <c r="H76" s="56">
        <v>9.15</v>
      </c>
      <c r="I76" s="75"/>
      <c r="J76" s="79">
        <f t="shared" si="3"/>
        <v>13.75</v>
      </c>
      <c r="K76" s="64"/>
    </row>
    <row r="77" spans="1:11" ht="15.75">
      <c r="A77" s="67" t="s">
        <v>4</v>
      </c>
      <c r="B77" s="72" t="s">
        <v>33</v>
      </c>
      <c r="C77" s="43" t="s">
        <v>34</v>
      </c>
      <c r="D77" s="44">
        <v>84</v>
      </c>
      <c r="E77" s="45" t="s">
        <v>38</v>
      </c>
      <c r="F77" s="69"/>
      <c r="G77" s="75">
        <v>5.4</v>
      </c>
      <c r="H77" s="56">
        <v>9.3</v>
      </c>
      <c r="I77" s="75">
        <v>0.1</v>
      </c>
      <c r="J77" s="79">
        <f t="shared" si="3"/>
        <v>14.600000000000001</v>
      </c>
      <c r="K77" s="64">
        <f>AVERAGE(J77:J78)</f>
        <v>14.05</v>
      </c>
    </row>
    <row r="78" spans="1:11" ht="15.75">
      <c r="A78" s="67"/>
      <c r="B78" s="72"/>
      <c r="C78" s="43"/>
      <c r="D78" s="44"/>
      <c r="E78" s="45"/>
      <c r="F78" s="69"/>
      <c r="G78" s="75">
        <v>4.2</v>
      </c>
      <c r="H78" s="56">
        <v>9.3</v>
      </c>
      <c r="I78" s="75"/>
      <c r="J78" s="79">
        <f t="shared" si="3"/>
        <v>13.5</v>
      </c>
      <c r="K78" s="64"/>
    </row>
    <row r="79" spans="1:11" ht="15.75">
      <c r="A79" s="66" t="s">
        <v>6</v>
      </c>
      <c r="B79" s="72" t="s">
        <v>41</v>
      </c>
      <c r="C79" s="43" t="s">
        <v>22</v>
      </c>
      <c r="D79" s="44">
        <v>82</v>
      </c>
      <c r="E79" s="45" t="s">
        <v>32</v>
      </c>
      <c r="F79" s="68">
        <v>13.4</v>
      </c>
      <c r="G79" s="75">
        <v>5.8</v>
      </c>
      <c r="H79" s="56">
        <v>8.8</v>
      </c>
      <c r="I79" s="75">
        <v>0.3</v>
      </c>
      <c r="J79" s="79">
        <f t="shared" si="3"/>
        <v>14.3</v>
      </c>
      <c r="K79" s="64">
        <f>AVERAGE(J79:J80)</f>
        <v>14</v>
      </c>
    </row>
    <row r="80" spans="1:11" ht="15.75">
      <c r="A80" s="66"/>
      <c r="B80" s="72"/>
      <c r="C80" s="43"/>
      <c r="D80" s="44"/>
      <c r="E80" s="45"/>
      <c r="F80" s="68"/>
      <c r="G80" s="75">
        <v>4.6</v>
      </c>
      <c r="H80" s="56">
        <v>9.1</v>
      </c>
      <c r="I80" s="75"/>
      <c r="J80" s="79">
        <f t="shared" si="3"/>
        <v>13.7</v>
      </c>
      <c r="K80" s="64"/>
    </row>
    <row r="81" spans="1:11" ht="15.75">
      <c r="A81" s="67" t="s">
        <v>7</v>
      </c>
      <c r="B81" s="72" t="s">
        <v>44</v>
      </c>
      <c r="C81" s="43" t="s">
        <v>29</v>
      </c>
      <c r="D81" s="44">
        <v>81</v>
      </c>
      <c r="E81" s="45" t="s">
        <v>28</v>
      </c>
      <c r="F81" s="69"/>
      <c r="G81" s="75">
        <v>5.4</v>
      </c>
      <c r="H81" s="56">
        <v>9.3</v>
      </c>
      <c r="I81" s="75">
        <v>0.3</v>
      </c>
      <c r="J81" s="79">
        <f t="shared" si="3"/>
        <v>14.4</v>
      </c>
      <c r="K81" s="64">
        <f>AVERAGE(J81:J82)</f>
        <v>13.55</v>
      </c>
    </row>
    <row r="82" spans="1:11" ht="15">
      <c r="A82" s="67"/>
      <c r="B82" s="73"/>
      <c r="C82" s="43"/>
      <c r="D82" s="45"/>
      <c r="E82" s="45"/>
      <c r="F82" s="69"/>
      <c r="G82" s="75">
        <v>3.4</v>
      </c>
      <c r="H82" s="56">
        <v>9.4</v>
      </c>
      <c r="I82" s="75">
        <v>0.1</v>
      </c>
      <c r="J82" s="79">
        <f t="shared" si="3"/>
        <v>12.700000000000001</v>
      </c>
      <c r="K82" s="64"/>
    </row>
    <row r="83" spans="1:11" ht="15.75">
      <c r="A83" s="66" t="s">
        <v>8</v>
      </c>
      <c r="B83" s="72" t="s">
        <v>36</v>
      </c>
      <c r="C83" s="43" t="s">
        <v>37</v>
      </c>
      <c r="D83" s="44">
        <v>87</v>
      </c>
      <c r="E83" s="45" t="s">
        <v>50</v>
      </c>
      <c r="F83" s="69">
        <v>11.4</v>
      </c>
      <c r="G83" s="75">
        <v>3.8</v>
      </c>
      <c r="H83" s="56">
        <v>9.1</v>
      </c>
      <c r="I83" s="75"/>
      <c r="J83" s="79">
        <f t="shared" si="3"/>
        <v>12.899999999999999</v>
      </c>
      <c r="K83" s="64">
        <f>AVERAGE(J83:J84)</f>
        <v>12.825</v>
      </c>
    </row>
    <row r="84" spans="1:11" ht="15.75">
      <c r="A84" s="66"/>
      <c r="B84" s="72"/>
      <c r="C84" s="43"/>
      <c r="D84" s="44"/>
      <c r="E84" s="45"/>
      <c r="F84" s="69"/>
      <c r="G84" s="75">
        <v>3.8</v>
      </c>
      <c r="H84" s="56">
        <v>8.95</v>
      </c>
      <c r="I84" s="75"/>
      <c r="J84" s="79">
        <f t="shared" si="3"/>
        <v>12.75</v>
      </c>
      <c r="K84" s="64"/>
    </row>
    <row r="87" ht="15"/>
    <row r="88" ht="15"/>
    <row r="89" ht="15"/>
    <row r="90" spans="1:10" ht="33">
      <c r="A90" s="59" t="s">
        <v>45</v>
      </c>
      <c r="B90" s="60" t="s">
        <v>46</v>
      </c>
      <c r="C90" s="61" t="s">
        <v>47</v>
      </c>
      <c r="D90" s="61" t="s">
        <v>48</v>
      </c>
      <c r="E90" s="61" t="s">
        <v>49</v>
      </c>
      <c r="F90" s="45"/>
      <c r="G90" s="62" t="s">
        <v>60</v>
      </c>
      <c r="H90" s="62" t="s">
        <v>61</v>
      </c>
      <c r="I90" s="20" t="s">
        <v>62</v>
      </c>
      <c r="J90" s="63" t="s">
        <v>0</v>
      </c>
    </row>
    <row r="91" spans="1:10" ht="18.75" customHeight="1">
      <c r="A91" s="57" t="s">
        <v>1</v>
      </c>
      <c r="B91" s="72" t="s">
        <v>54</v>
      </c>
      <c r="C91" s="43" t="s">
        <v>22</v>
      </c>
      <c r="D91" s="44">
        <v>84</v>
      </c>
      <c r="E91" s="45" t="s">
        <v>52</v>
      </c>
      <c r="F91" s="58">
        <v>17.4</v>
      </c>
      <c r="G91" s="76">
        <v>5.8</v>
      </c>
      <c r="H91" s="77">
        <v>8.75</v>
      </c>
      <c r="I91" s="76"/>
      <c r="J91" s="46">
        <f aca="true" t="shared" si="4" ref="J91:J104">G91+H91-I91</f>
        <v>14.55</v>
      </c>
    </row>
    <row r="92" spans="1:10" ht="18.75" customHeight="1">
      <c r="A92" s="55" t="s">
        <v>2</v>
      </c>
      <c r="B92" s="72" t="s">
        <v>33</v>
      </c>
      <c r="C92" s="43" t="s">
        <v>34</v>
      </c>
      <c r="D92" s="44">
        <v>84</v>
      </c>
      <c r="E92" s="45" t="s">
        <v>38</v>
      </c>
      <c r="F92" s="45">
        <v>15.4</v>
      </c>
      <c r="G92" s="75">
        <v>4.5</v>
      </c>
      <c r="H92" s="78">
        <v>9.25</v>
      </c>
      <c r="I92" s="75"/>
      <c r="J92" s="46">
        <f t="shared" si="4"/>
        <v>13.75</v>
      </c>
    </row>
    <row r="93" spans="1:10" ht="18.75" customHeight="1">
      <c r="A93" s="55" t="s">
        <v>3</v>
      </c>
      <c r="B93" s="72" t="s">
        <v>35</v>
      </c>
      <c r="C93" s="43" t="s">
        <v>30</v>
      </c>
      <c r="D93" s="44">
        <v>79</v>
      </c>
      <c r="E93" s="45" t="s">
        <v>38</v>
      </c>
      <c r="F93" s="45">
        <v>13.4</v>
      </c>
      <c r="G93" s="75">
        <v>4.6</v>
      </c>
      <c r="H93" s="78">
        <v>8.9</v>
      </c>
      <c r="I93" s="75"/>
      <c r="J93" s="46">
        <f t="shared" si="4"/>
        <v>13.5</v>
      </c>
    </row>
    <row r="94" spans="1:10" ht="18.75" customHeight="1">
      <c r="A94" s="55" t="s">
        <v>4</v>
      </c>
      <c r="B94" s="72" t="s">
        <v>41</v>
      </c>
      <c r="C94" s="43" t="s">
        <v>22</v>
      </c>
      <c r="D94" s="44">
        <v>82</v>
      </c>
      <c r="E94" s="45" t="s">
        <v>32</v>
      </c>
      <c r="F94" s="45">
        <v>13.4</v>
      </c>
      <c r="G94" s="75">
        <v>4.3</v>
      </c>
      <c r="H94" s="78">
        <v>9</v>
      </c>
      <c r="I94" s="75"/>
      <c r="J94" s="46">
        <f t="shared" si="4"/>
        <v>13.3</v>
      </c>
    </row>
    <row r="95" spans="1:10" ht="18.75" customHeight="1">
      <c r="A95" s="55" t="s">
        <v>6</v>
      </c>
      <c r="B95" s="72" t="s">
        <v>42</v>
      </c>
      <c r="C95" s="43" t="s">
        <v>56</v>
      </c>
      <c r="D95" s="44">
        <v>86</v>
      </c>
      <c r="E95" s="45" t="s">
        <v>52</v>
      </c>
      <c r="F95" s="45">
        <v>9.40000000000001</v>
      </c>
      <c r="G95" s="75">
        <v>4.9</v>
      </c>
      <c r="H95" s="78">
        <v>8.3</v>
      </c>
      <c r="I95" s="75"/>
      <c r="J95" s="46">
        <f t="shared" si="4"/>
        <v>13.200000000000001</v>
      </c>
    </row>
    <row r="96" spans="1:10" ht="18.75" customHeight="1">
      <c r="A96" s="55" t="s">
        <v>7</v>
      </c>
      <c r="B96" s="72" t="s">
        <v>21</v>
      </c>
      <c r="C96" s="43" t="s">
        <v>22</v>
      </c>
      <c r="D96" s="44">
        <v>80</v>
      </c>
      <c r="E96" s="45" t="s">
        <v>20</v>
      </c>
      <c r="F96" s="45">
        <v>15.4</v>
      </c>
      <c r="G96" s="75">
        <v>4</v>
      </c>
      <c r="H96" s="78">
        <v>9.15</v>
      </c>
      <c r="I96" s="75"/>
      <c r="J96" s="46">
        <f t="shared" si="4"/>
        <v>13.15</v>
      </c>
    </row>
    <row r="97" spans="1:10" ht="18.75" customHeight="1">
      <c r="A97" s="55" t="s">
        <v>8</v>
      </c>
      <c r="B97" s="72" t="s">
        <v>23</v>
      </c>
      <c r="C97" s="43" t="s">
        <v>24</v>
      </c>
      <c r="D97" s="44">
        <v>79</v>
      </c>
      <c r="E97" s="45" t="s">
        <v>20</v>
      </c>
      <c r="F97" s="45"/>
      <c r="G97" s="75">
        <v>5</v>
      </c>
      <c r="H97" s="78">
        <v>7.95</v>
      </c>
      <c r="I97" s="75"/>
      <c r="J97" s="46">
        <f t="shared" si="4"/>
        <v>12.95</v>
      </c>
    </row>
    <row r="98" spans="1:10" ht="18.75" customHeight="1">
      <c r="A98" s="55" t="s">
        <v>8</v>
      </c>
      <c r="B98" s="72" t="s">
        <v>55</v>
      </c>
      <c r="C98" s="43" t="s">
        <v>30</v>
      </c>
      <c r="D98" s="44">
        <v>69</v>
      </c>
      <c r="E98" s="45" t="s">
        <v>52</v>
      </c>
      <c r="F98" s="45">
        <v>11.4</v>
      </c>
      <c r="G98" s="75">
        <v>4.6</v>
      </c>
      <c r="H98" s="78">
        <v>8.35</v>
      </c>
      <c r="I98" s="75"/>
      <c r="J98" s="46">
        <f t="shared" si="4"/>
        <v>12.95</v>
      </c>
    </row>
    <row r="99" spans="1:10" ht="18.75" customHeight="1">
      <c r="A99" s="55" t="s">
        <v>10</v>
      </c>
      <c r="B99" s="72" t="s">
        <v>40</v>
      </c>
      <c r="C99" s="43" t="s">
        <v>22</v>
      </c>
      <c r="D99" s="44">
        <v>77</v>
      </c>
      <c r="E99" s="45" t="s">
        <v>32</v>
      </c>
      <c r="F99" s="45"/>
      <c r="G99" s="75">
        <v>3.6</v>
      </c>
      <c r="H99" s="78">
        <v>9.1</v>
      </c>
      <c r="I99" s="75"/>
      <c r="J99" s="46">
        <f t="shared" si="4"/>
        <v>12.7</v>
      </c>
    </row>
    <row r="100" spans="1:10" ht="18.75" customHeight="1">
      <c r="A100" s="55" t="s">
        <v>11</v>
      </c>
      <c r="B100" s="72" t="s">
        <v>25</v>
      </c>
      <c r="C100" s="43" t="s">
        <v>18</v>
      </c>
      <c r="D100" s="44">
        <v>78</v>
      </c>
      <c r="E100" s="45" t="s">
        <v>20</v>
      </c>
      <c r="F100" s="45">
        <v>9.4</v>
      </c>
      <c r="G100" s="75">
        <v>3</v>
      </c>
      <c r="H100" s="78">
        <v>9.6</v>
      </c>
      <c r="I100" s="75"/>
      <c r="J100" s="46">
        <f t="shared" si="4"/>
        <v>12.6</v>
      </c>
    </row>
    <row r="101" spans="1:10" ht="18.75" customHeight="1">
      <c r="A101" s="55" t="s">
        <v>12</v>
      </c>
      <c r="B101" s="72" t="s">
        <v>44</v>
      </c>
      <c r="C101" s="43" t="s">
        <v>29</v>
      </c>
      <c r="D101" s="44">
        <v>81</v>
      </c>
      <c r="E101" s="45" t="s">
        <v>28</v>
      </c>
      <c r="F101" s="45">
        <v>16.4</v>
      </c>
      <c r="G101" s="75">
        <v>4.4</v>
      </c>
      <c r="H101" s="78">
        <v>7.65</v>
      </c>
      <c r="I101" s="75"/>
      <c r="J101" s="46">
        <f t="shared" si="4"/>
        <v>12.05</v>
      </c>
    </row>
    <row r="102" spans="1:10" ht="18.75" customHeight="1">
      <c r="A102" s="55" t="s">
        <v>13</v>
      </c>
      <c r="B102" s="72" t="s">
        <v>31</v>
      </c>
      <c r="C102" s="43" t="s">
        <v>30</v>
      </c>
      <c r="D102" s="44">
        <v>87</v>
      </c>
      <c r="E102" s="45" t="s">
        <v>51</v>
      </c>
      <c r="F102" s="45"/>
      <c r="G102" s="75">
        <v>2.2</v>
      </c>
      <c r="H102" s="78">
        <v>8.5</v>
      </c>
      <c r="I102" s="75"/>
      <c r="J102" s="46">
        <f t="shared" si="4"/>
        <v>10.7</v>
      </c>
    </row>
    <row r="103" spans="1:10" ht="18.75" customHeight="1">
      <c r="A103" s="55" t="s">
        <v>14</v>
      </c>
      <c r="B103" s="72" t="s">
        <v>36</v>
      </c>
      <c r="C103" s="43" t="s">
        <v>37</v>
      </c>
      <c r="D103" s="44">
        <v>87</v>
      </c>
      <c r="E103" s="45" t="s">
        <v>50</v>
      </c>
      <c r="F103" s="45">
        <v>11.4</v>
      </c>
      <c r="G103" s="75">
        <v>3.2</v>
      </c>
      <c r="H103" s="78">
        <v>7.3</v>
      </c>
      <c r="I103" s="75"/>
      <c r="J103" s="46">
        <f t="shared" si="4"/>
        <v>10.5</v>
      </c>
    </row>
    <row r="104" spans="1:10" ht="18.75" customHeight="1">
      <c r="A104" s="55" t="s">
        <v>39</v>
      </c>
      <c r="B104" s="72" t="s">
        <v>43</v>
      </c>
      <c r="C104" s="43" t="s">
        <v>18</v>
      </c>
      <c r="D104" s="44">
        <v>86</v>
      </c>
      <c r="E104" s="45" t="s">
        <v>28</v>
      </c>
      <c r="F104" s="45"/>
      <c r="G104" s="75">
        <v>3</v>
      </c>
      <c r="H104" s="78">
        <v>7.45</v>
      </c>
      <c r="I104" s="75"/>
      <c r="J104" s="46">
        <f t="shared" si="4"/>
        <v>10.45</v>
      </c>
    </row>
    <row r="106" ht="15"/>
    <row r="107" ht="15"/>
    <row r="108" ht="15"/>
    <row r="109" spans="1:10" ht="33">
      <c r="A109" s="59" t="s">
        <v>45</v>
      </c>
      <c r="B109" s="60" t="s">
        <v>46</v>
      </c>
      <c r="C109" s="61" t="s">
        <v>47</v>
      </c>
      <c r="D109" s="61" t="s">
        <v>48</v>
      </c>
      <c r="E109" s="61" t="s">
        <v>49</v>
      </c>
      <c r="F109" s="45"/>
      <c r="G109" s="62" t="s">
        <v>60</v>
      </c>
      <c r="H109" s="62" t="s">
        <v>61</v>
      </c>
      <c r="I109" s="20" t="s">
        <v>62</v>
      </c>
      <c r="J109" s="63" t="s">
        <v>0</v>
      </c>
    </row>
    <row r="110" spans="1:10" ht="18.75" customHeight="1">
      <c r="A110" s="57" t="s">
        <v>1</v>
      </c>
      <c r="B110" s="72" t="s">
        <v>33</v>
      </c>
      <c r="C110" s="43" t="s">
        <v>34</v>
      </c>
      <c r="D110" s="44">
        <v>84</v>
      </c>
      <c r="E110" s="45" t="s">
        <v>38</v>
      </c>
      <c r="F110" s="58">
        <v>15.4</v>
      </c>
      <c r="G110" s="76">
        <v>4.4</v>
      </c>
      <c r="H110" s="77">
        <v>9</v>
      </c>
      <c r="I110" s="76"/>
      <c r="J110" s="46">
        <f aca="true" t="shared" si="5" ref="J110:J123">G110+H110-I110</f>
        <v>13.4</v>
      </c>
    </row>
    <row r="111" spans="1:10" ht="18.75" customHeight="1">
      <c r="A111" s="55" t="s">
        <v>1</v>
      </c>
      <c r="B111" s="72" t="s">
        <v>35</v>
      </c>
      <c r="C111" s="43" t="s">
        <v>30</v>
      </c>
      <c r="D111" s="44">
        <v>79</v>
      </c>
      <c r="E111" s="45" t="s">
        <v>38</v>
      </c>
      <c r="F111" s="45">
        <v>13.4</v>
      </c>
      <c r="G111" s="75">
        <v>4.4</v>
      </c>
      <c r="H111" s="78">
        <v>9</v>
      </c>
      <c r="I111" s="75"/>
      <c r="J111" s="46">
        <f t="shared" si="5"/>
        <v>13.4</v>
      </c>
    </row>
    <row r="112" spans="1:10" ht="18.75" customHeight="1">
      <c r="A112" s="55" t="s">
        <v>3</v>
      </c>
      <c r="B112" s="72" t="s">
        <v>21</v>
      </c>
      <c r="C112" s="43" t="s">
        <v>22</v>
      </c>
      <c r="D112" s="44">
        <v>80</v>
      </c>
      <c r="E112" s="45" t="s">
        <v>20</v>
      </c>
      <c r="F112" s="45">
        <v>15.4</v>
      </c>
      <c r="G112" s="75">
        <v>5.1</v>
      </c>
      <c r="H112" s="78">
        <v>8.25</v>
      </c>
      <c r="I112" s="75"/>
      <c r="J112" s="46">
        <f t="shared" si="5"/>
        <v>13.35</v>
      </c>
    </row>
    <row r="113" spans="1:10" ht="18.75" customHeight="1">
      <c r="A113" s="55" t="s">
        <v>4</v>
      </c>
      <c r="B113" s="72" t="s">
        <v>23</v>
      </c>
      <c r="C113" s="43" t="s">
        <v>24</v>
      </c>
      <c r="D113" s="44">
        <v>79</v>
      </c>
      <c r="E113" s="45" t="s">
        <v>20</v>
      </c>
      <c r="F113" s="45"/>
      <c r="G113" s="75">
        <v>5.4</v>
      </c>
      <c r="H113" s="78">
        <v>7.85</v>
      </c>
      <c r="I113" s="75"/>
      <c r="J113" s="46">
        <f t="shared" si="5"/>
        <v>13.25</v>
      </c>
    </row>
    <row r="114" spans="1:10" ht="18.75" customHeight="1">
      <c r="A114" s="55" t="s">
        <v>6</v>
      </c>
      <c r="B114" s="72" t="s">
        <v>54</v>
      </c>
      <c r="C114" s="43" t="s">
        <v>22</v>
      </c>
      <c r="D114" s="44">
        <v>84</v>
      </c>
      <c r="E114" s="45" t="s">
        <v>52</v>
      </c>
      <c r="F114" s="45">
        <v>17.4</v>
      </c>
      <c r="G114" s="75">
        <v>5.4</v>
      </c>
      <c r="H114" s="78">
        <v>7.8</v>
      </c>
      <c r="I114" s="75"/>
      <c r="J114" s="46">
        <f t="shared" si="5"/>
        <v>13.2</v>
      </c>
    </row>
    <row r="115" spans="1:10" ht="18.75" customHeight="1">
      <c r="A115" s="55" t="s">
        <v>7</v>
      </c>
      <c r="B115" s="72" t="s">
        <v>55</v>
      </c>
      <c r="C115" s="43" t="s">
        <v>30</v>
      </c>
      <c r="D115" s="44">
        <v>69</v>
      </c>
      <c r="E115" s="45" t="s">
        <v>52</v>
      </c>
      <c r="F115" s="45">
        <v>11.4</v>
      </c>
      <c r="G115" s="75">
        <v>4.9</v>
      </c>
      <c r="H115" s="78">
        <v>7.9</v>
      </c>
      <c r="I115" s="75"/>
      <c r="J115" s="46">
        <f t="shared" si="5"/>
        <v>12.8</v>
      </c>
    </row>
    <row r="116" spans="1:10" ht="18.75" customHeight="1">
      <c r="A116" s="55" t="s">
        <v>8</v>
      </c>
      <c r="B116" s="72" t="s">
        <v>44</v>
      </c>
      <c r="C116" s="43" t="s">
        <v>29</v>
      </c>
      <c r="D116" s="44">
        <v>81</v>
      </c>
      <c r="E116" s="45" t="s">
        <v>28</v>
      </c>
      <c r="F116" s="45">
        <v>16.4</v>
      </c>
      <c r="G116" s="75">
        <v>4.5</v>
      </c>
      <c r="H116" s="78">
        <v>8.2</v>
      </c>
      <c r="I116" s="75"/>
      <c r="J116" s="46">
        <f t="shared" si="5"/>
        <v>12.7</v>
      </c>
    </row>
    <row r="117" spans="1:10" ht="18.75" customHeight="1">
      <c r="A117" s="55" t="s">
        <v>9</v>
      </c>
      <c r="B117" s="72" t="s">
        <v>42</v>
      </c>
      <c r="C117" s="43" t="s">
        <v>56</v>
      </c>
      <c r="D117" s="44">
        <v>86</v>
      </c>
      <c r="E117" s="45" t="s">
        <v>52</v>
      </c>
      <c r="F117" s="45">
        <v>9.40000000000001</v>
      </c>
      <c r="G117" s="75">
        <v>4</v>
      </c>
      <c r="H117" s="78">
        <v>8.3</v>
      </c>
      <c r="I117" s="75"/>
      <c r="J117" s="46">
        <f t="shared" si="5"/>
        <v>12.3</v>
      </c>
    </row>
    <row r="118" spans="1:10" ht="18.75" customHeight="1">
      <c r="A118" s="55" t="s">
        <v>10</v>
      </c>
      <c r="B118" s="72" t="s">
        <v>57</v>
      </c>
      <c r="C118" s="43" t="s">
        <v>58</v>
      </c>
      <c r="D118" s="44">
        <v>87</v>
      </c>
      <c r="E118" s="45" t="s">
        <v>52</v>
      </c>
      <c r="F118" s="45">
        <v>12.4</v>
      </c>
      <c r="G118" s="75">
        <v>4.7</v>
      </c>
      <c r="H118" s="78">
        <v>7.4</v>
      </c>
      <c r="I118" s="75"/>
      <c r="J118" s="46">
        <f t="shared" si="5"/>
        <v>12.100000000000001</v>
      </c>
    </row>
    <row r="119" spans="1:10" ht="18.75" customHeight="1">
      <c r="A119" s="55" t="s">
        <v>11</v>
      </c>
      <c r="B119" s="72" t="s">
        <v>41</v>
      </c>
      <c r="C119" s="43" t="s">
        <v>22</v>
      </c>
      <c r="D119" s="44">
        <v>82</v>
      </c>
      <c r="E119" s="45" t="s">
        <v>32</v>
      </c>
      <c r="F119" s="45">
        <v>13.4</v>
      </c>
      <c r="G119" s="75">
        <v>4.3</v>
      </c>
      <c r="H119" s="78">
        <v>7.6</v>
      </c>
      <c r="I119" s="75"/>
      <c r="J119" s="46">
        <f t="shared" si="5"/>
        <v>11.899999999999999</v>
      </c>
    </row>
    <row r="120" spans="1:10" ht="18.75" customHeight="1">
      <c r="A120" s="55" t="s">
        <v>12</v>
      </c>
      <c r="B120" s="72" t="s">
        <v>43</v>
      </c>
      <c r="C120" s="43" t="s">
        <v>18</v>
      </c>
      <c r="D120" s="44">
        <v>86</v>
      </c>
      <c r="E120" s="45" t="s">
        <v>28</v>
      </c>
      <c r="F120" s="45"/>
      <c r="G120" s="75">
        <v>2.3</v>
      </c>
      <c r="H120" s="78">
        <v>8.1</v>
      </c>
      <c r="I120" s="75"/>
      <c r="J120" s="46">
        <f t="shared" si="5"/>
        <v>10.399999999999999</v>
      </c>
    </row>
    <row r="121" spans="1:10" ht="18.75" customHeight="1">
      <c r="A121" s="55" t="s">
        <v>13</v>
      </c>
      <c r="B121" s="72" t="s">
        <v>36</v>
      </c>
      <c r="C121" s="43" t="s">
        <v>37</v>
      </c>
      <c r="D121" s="44">
        <v>87</v>
      </c>
      <c r="E121" s="45" t="s">
        <v>50</v>
      </c>
      <c r="F121" s="45">
        <v>11.4</v>
      </c>
      <c r="G121" s="75">
        <v>2.1</v>
      </c>
      <c r="H121" s="78">
        <v>7.75</v>
      </c>
      <c r="I121" s="75"/>
      <c r="J121" s="46">
        <f t="shared" si="5"/>
        <v>9.85</v>
      </c>
    </row>
    <row r="122" spans="1:10" ht="18.75" customHeight="1">
      <c r="A122" s="55" t="s">
        <v>14</v>
      </c>
      <c r="B122" s="72" t="s">
        <v>40</v>
      </c>
      <c r="C122" s="43" t="s">
        <v>22</v>
      </c>
      <c r="D122" s="44">
        <v>77</v>
      </c>
      <c r="E122" s="45" t="s">
        <v>32</v>
      </c>
      <c r="F122" s="45"/>
      <c r="G122" s="75">
        <v>2.5</v>
      </c>
      <c r="H122" s="78">
        <v>7.3</v>
      </c>
      <c r="I122" s="75"/>
      <c r="J122" s="46">
        <f t="shared" si="5"/>
        <v>9.8</v>
      </c>
    </row>
    <row r="123" spans="1:10" ht="18.75" customHeight="1">
      <c r="A123" s="55" t="s">
        <v>39</v>
      </c>
      <c r="B123" s="72" t="s">
        <v>31</v>
      </c>
      <c r="C123" s="43" t="s">
        <v>30</v>
      </c>
      <c r="D123" s="44">
        <v>87</v>
      </c>
      <c r="E123" s="45" t="s">
        <v>51</v>
      </c>
      <c r="F123" s="45"/>
      <c r="G123" s="75">
        <v>1.6</v>
      </c>
      <c r="H123" s="78">
        <v>7.55</v>
      </c>
      <c r="I123" s="75"/>
      <c r="J123" s="46">
        <f t="shared" si="5"/>
        <v>9.15</v>
      </c>
    </row>
  </sheetData>
  <mergeCells count="3">
    <mergeCell ref="A1:J1"/>
    <mergeCell ref="A4:J4"/>
    <mergeCell ref="A3:J3"/>
  </mergeCells>
  <printOptions/>
  <pageMargins left="0.17" right="0.11" top="0.17" bottom="0.18" header="0.08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="75" zoomScaleNormal="75" workbookViewId="0" topLeftCell="A1">
      <selection activeCell="P41" sqref="P41"/>
    </sheetView>
  </sheetViews>
  <sheetFormatPr defaultColWidth="9.00390625" defaultRowHeight="12.75"/>
  <cols>
    <col min="1" max="1" width="3.125" style="7" customWidth="1"/>
    <col min="2" max="2" width="11.875" style="1" customWidth="1"/>
    <col min="3" max="3" width="8.625" style="6" customWidth="1"/>
    <col min="4" max="4" width="3.375" style="7" customWidth="1"/>
    <col min="5" max="5" width="15.125" style="6" customWidth="1"/>
    <col min="6" max="6" width="1.00390625" style="6" hidden="1" customWidth="1"/>
    <col min="7" max="7" width="6.00390625" style="7" customWidth="1"/>
    <col min="8" max="8" width="6.00390625" style="9" customWidth="1"/>
    <col min="9" max="9" width="3.875" style="9" customWidth="1"/>
    <col min="10" max="10" width="6.00390625" style="7" customWidth="1"/>
    <col min="11" max="11" width="6.00390625" style="9" customWidth="1"/>
    <col min="12" max="12" width="3.875" style="9" customWidth="1"/>
    <col min="13" max="13" width="6.00390625" style="7" customWidth="1"/>
    <col min="14" max="14" width="6.00390625" style="9" customWidth="1"/>
    <col min="15" max="15" width="3.875" style="9" customWidth="1"/>
    <col min="16" max="16" width="6.00390625" style="7" customWidth="1"/>
    <col min="17" max="17" width="6.00390625" style="9" customWidth="1"/>
    <col min="18" max="18" width="3.875" style="9" customWidth="1"/>
    <col min="19" max="19" width="6.00390625" style="7" customWidth="1"/>
    <col min="20" max="20" width="6.00390625" style="9" customWidth="1"/>
    <col min="21" max="21" width="3.875" style="9" customWidth="1"/>
    <col min="22" max="22" width="6.00390625" style="7" customWidth="1"/>
    <col min="23" max="23" width="6.00390625" style="9" customWidth="1"/>
    <col min="24" max="24" width="3.875" style="9" customWidth="1"/>
    <col min="25" max="25" width="7.75390625" style="2" customWidth="1"/>
    <col min="26" max="16384" width="9.125" style="1" customWidth="1"/>
  </cols>
  <sheetData>
    <row r="1" spans="1:25" ht="27" customHeight="1">
      <c r="A1" s="114" t="s">
        <v>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ht="21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ht="18">
      <c r="A3" s="108" t="s">
        <v>59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ht="6.75" customHeight="1" thickBot="1">
      <c r="A4" s="8"/>
      <c r="B4" s="8"/>
      <c r="C4" s="8"/>
      <c r="D4" s="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0" customHeight="1" thickBot="1">
      <c r="A5" s="35" t="s">
        <v>45</v>
      </c>
      <c r="B5" s="36" t="s">
        <v>46</v>
      </c>
      <c r="C5" s="37" t="s">
        <v>47</v>
      </c>
      <c r="D5" s="38" t="s">
        <v>48</v>
      </c>
      <c r="E5" s="39" t="s">
        <v>49</v>
      </c>
      <c r="G5" s="21"/>
      <c r="H5" s="22"/>
      <c r="I5" s="23"/>
      <c r="J5" s="21"/>
      <c r="K5" s="22"/>
      <c r="L5" s="23"/>
      <c r="M5" s="21"/>
      <c r="N5" s="22"/>
      <c r="O5" s="23"/>
      <c r="P5" s="21"/>
      <c r="Q5" s="22"/>
      <c r="R5" s="23"/>
      <c r="S5" s="21"/>
      <c r="T5" s="22"/>
      <c r="U5" s="23"/>
      <c r="V5" s="21"/>
      <c r="W5" s="22"/>
      <c r="X5" s="23"/>
      <c r="Y5" s="24" t="s">
        <v>0</v>
      </c>
    </row>
    <row r="6" spans="1:25" ht="14.25" customHeight="1">
      <c r="A6" s="110" t="s">
        <v>1</v>
      </c>
      <c r="B6" s="47" t="s">
        <v>54</v>
      </c>
      <c r="C6" s="40" t="s">
        <v>22</v>
      </c>
      <c r="D6" s="29">
        <v>84</v>
      </c>
      <c r="E6" s="25" t="s">
        <v>52</v>
      </c>
      <c r="F6" s="12">
        <v>17.4</v>
      </c>
      <c r="G6" s="14">
        <v>6.2</v>
      </c>
      <c r="H6" s="15">
        <v>9.45</v>
      </c>
      <c r="I6" s="16"/>
      <c r="J6" s="14">
        <v>5</v>
      </c>
      <c r="K6" s="15">
        <v>8.65</v>
      </c>
      <c r="L6" s="16"/>
      <c r="M6" s="14">
        <v>5.6</v>
      </c>
      <c r="N6" s="15">
        <v>9.35</v>
      </c>
      <c r="O6" s="16"/>
      <c r="P6" s="14">
        <v>6.6</v>
      </c>
      <c r="Q6" s="15">
        <v>9.1</v>
      </c>
      <c r="R6" s="16"/>
      <c r="S6" s="14">
        <v>5.8</v>
      </c>
      <c r="T6" s="15">
        <v>8.75</v>
      </c>
      <c r="U6" s="16"/>
      <c r="V6" s="14">
        <v>5.4</v>
      </c>
      <c r="W6" s="15">
        <v>7.8</v>
      </c>
      <c r="X6" s="16"/>
      <c r="Y6" s="13"/>
    </row>
    <row r="7" spans="1:25" ht="14.25" customHeight="1" thickBot="1">
      <c r="A7" s="111"/>
      <c r="B7" s="48"/>
      <c r="C7" s="33"/>
      <c r="D7" s="30"/>
      <c r="E7" s="26"/>
      <c r="F7" s="10"/>
      <c r="G7" s="17"/>
      <c r="H7" s="18">
        <f>G6+H6-I6</f>
        <v>15.649999999999999</v>
      </c>
      <c r="I7" s="19"/>
      <c r="J7" s="17"/>
      <c r="K7" s="18">
        <f>J6+K6-L6</f>
        <v>13.65</v>
      </c>
      <c r="L7" s="19"/>
      <c r="M7" s="17"/>
      <c r="N7" s="18">
        <f>M6+N6-O6</f>
        <v>14.95</v>
      </c>
      <c r="O7" s="19"/>
      <c r="P7" s="17"/>
      <c r="Q7" s="18">
        <f>P6+Q6-R6</f>
        <v>15.7</v>
      </c>
      <c r="R7" s="19"/>
      <c r="S7" s="17"/>
      <c r="T7" s="18">
        <f>S6+T6-U6</f>
        <v>14.55</v>
      </c>
      <c r="U7" s="19"/>
      <c r="V7" s="17"/>
      <c r="W7" s="18">
        <f>V6+W6-X6</f>
        <v>13.2</v>
      </c>
      <c r="X7" s="19"/>
      <c r="Y7" s="54">
        <f>SUM(H7:W7)</f>
        <v>87.7</v>
      </c>
    </row>
    <row r="8" spans="1:25" ht="14.25" customHeight="1">
      <c r="A8" s="112" t="s">
        <v>2</v>
      </c>
      <c r="B8" s="100" t="s">
        <v>21</v>
      </c>
      <c r="C8" s="82" t="s">
        <v>22</v>
      </c>
      <c r="D8" s="83">
        <v>80</v>
      </c>
      <c r="E8" s="84" t="s">
        <v>20</v>
      </c>
      <c r="F8" s="85"/>
      <c r="G8" s="86">
        <v>5.1</v>
      </c>
      <c r="H8" s="87">
        <v>9.4</v>
      </c>
      <c r="I8" s="88"/>
      <c r="J8" s="86">
        <v>4.6</v>
      </c>
      <c r="K8" s="87">
        <v>8.7</v>
      </c>
      <c r="L8" s="88"/>
      <c r="M8" s="86">
        <v>4.8</v>
      </c>
      <c r="N8" s="87">
        <v>8.7</v>
      </c>
      <c r="O8" s="88"/>
      <c r="P8" s="86">
        <v>6.2</v>
      </c>
      <c r="Q8" s="87">
        <v>9.25</v>
      </c>
      <c r="R8" s="88"/>
      <c r="S8" s="86">
        <v>4</v>
      </c>
      <c r="T8" s="87">
        <v>9.15</v>
      </c>
      <c r="U8" s="88"/>
      <c r="V8" s="86">
        <v>5.1</v>
      </c>
      <c r="W8" s="87">
        <v>8.25</v>
      </c>
      <c r="X8" s="88"/>
      <c r="Y8" s="89"/>
    </row>
    <row r="9" spans="1:25" ht="14.25" customHeight="1" thickBot="1">
      <c r="A9" s="113"/>
      <c r="B9" s="101"/>
      <c r="C9" s="81"/>
      <c r="D9" s="102"/>
      <c r="E9" s="98"/>
      <c r="F9" s="90"/>
      <c r="G9" s="91"/>
      <c r="H9" s="92">
        <f>G8+H8-I8</f>
        <v>14.5</v>
      </c>
      <c r="I9" s="93"/>
      <c r="J9" s="91"/>
      <c r="K9" s="92">
        <f>J8+K8-L8</f>
        <v>13.299999999999999</v>
      </c>
      <c r="L9" s="93"/>
      <c r="M9" s="91"/>
      <c r="N9" s="92">
        <f>M8+N8-O8</f>
        <v>13.5</v>
      </c>
      <c r="O9" s="93"/>
      <c r="P9" s="91"/>
      <c r="Q9" s="92">
        <f>P8+Q8-R8</f>
        <v>15.45</v>
      </c>
      <c r="R9" s="93"/>
      <c r="S9" s="91"/>
      <c r="T9" s="92">
        <f>S8+T8-U8</f>
        <v>13.15</v>
      </c>
      <c r="U9" s="93"/>
      <c r="V9" s="91"/>
      <c r="W9" s="92">
        <f>V8+W8-X8</f>
        <v>13.35</v>
      </c>
      <c r="X9" s="93"/>
      <c r="Y9" s="103">
        <f>SUM(H9:W9)</f>
        <v>83.25</v>
      </c>
    </row>
    <row r="10" spans="1:25" ht="14.25" customHeight="1">
      <c r="A10" s="110" t="s">
        <v>3</v>
      </c>
      <c r="B10" s="47" t="s">
        <v>33</v>
      </c>
      <c r="C10" s="40" t="s">
        <v>34</v>
      </c>
      <c r="D10" s="29">
        <v>84</v>
      </c>
      <c r="E10" s="25" t="s">
        <v>38</v>
      </c>
      <c r="F10" s="12"/>
      <c r="G10" s="14">
        <v>5.2</v>
      </c>
      <c r="H10" s="15">
        <v>9.1</v>
      </c>
      <c r="I10" s="16">
        <v>0.3</v>
      </c>
      <c r="J10" s="14">
        <v>4.7</v>
      </c>
      <c r="K10" s="15">
        <v>8.8</v>
      </c>
      <c r="L10" s="16"/>
      <c r="M10" s="14">
        <v>4.8</v>
      </c>
      <c r="N10" s="15">
        <v>8</v>
      </c>
      <c r="O10" s="16"/>
      <c r="P10" s="14">
        <v>5.4</v>
      </c>
      <c r="Q10" s="15">
        <v>9.3</v>
      </c>
      <c r="R10" s="16">
        <v>0.1</v>
      </c>
      <c r="S10" s="14">
        <v>4.5</v>
      </c>
      <c r="T10" s="15">
        <v>9.25</v>
      </c>
      <c r="U10" s="16"/>
      <c r="V10" s="14">
        <v>4.4</v>
      </c>
      <c r="W10" s="15">
        <v>9</v>
      </c>
      <c r="X10" s="16"/>
      <c r="Y10" s="13"/>
    </row>
    <row r="11" spans="1:25" ht="14.25" customHeight="1" thickBot="1">
      <c r="A11" s="111"/>
      <c r="B11" s="49"/>
      <c r="C11" s="34"/>
      <c r="D11" s="31"/>
      <c r="E11" s="27"/>
      <c r="F11" s="11"/>
      <c r="G11" s="17"/>
      <c r="H11" s="18">
        <f>G10+H10-I10</f>
        <v>14</v>
      </c>
      <c r="I11" s="19"/>
      <c r="J11" s="17"/>
      <c r="K11" s="18">
        <f>J10+K10-L10</f>
        <v>13.5</v>
      </c>
      <c r="L11" s="19"/>
      <c r="M11" s="17"/>
      <c r="N11" s="18">
        <f>M10+N10-O10</f>
        <v>12.8</v>
      </c>
      <c r="O11" s="19"/>
      <c r="P11" s="17"/>
      <c r="Q11" s="18">
        <f>P10+Q10-R10</f>
        <v>14.600000000000001</v>
      </c>
      <c r="R11" s="19"/>
      <c r="S11" s="17"/>
      <c r="T11" s="18">
        <f>S10+T10-U10</f>
        <v>13.75</v>
      </c>
      <c r="U11" s="19"/>
      <c r="V11" s="17"/>
      <c r="W11" s="18">
        <f>V10+W10-X10</f>
        <v>13.4</v>
      </c>
      <c r="X11" s="19"/>
      <c r="Y11" s="54">
        <f>SUM(H11:W11)</f>
        <v>82.05000000000001</v>
      </c>
    </row>
    <row r="12" spans="1:25" ht="14.25" customHeight="1">
      <c r="A12" s="112" t="s">
        <v>4</v>
      </c>
      <c r="B12" s="100" t="s">
        <v>23</v>
      </c>
      <c r="C12" s="82" t="s">
        <v>24</v>
      </c>
      <c r="D12" s="83">
        <v>79</v>
      </c>
      <c r="E12" s="84" t="s">
        <v>20</v>
      </c>
      <c r="F12" s="85"/>
      <c r="G12" s="86">
        <v>4.7</v>
      </c>
      <c r="H12" s="87">
        <v>9.2</v>
      </c>
      <c r="I12" s="88">
        <v>0.3</v>
      </c>
      <c r="J12" s="86">
        <v>5</v>
      </c>
      <c r="K12" s="87">
        <v>8.85</v>
      </c>
      <c r="L12" s="88"/>
      <c r="M12" s="86">
        <v>4</v>
      </c>
      <c r="N12" s="87">
        <v>9</v>
      </c>
      <c r="O12" s="88"/>
      <c r="P12" s="86">
        <v>5.4</v>
      </c>
      <c r="Q12" s="87">
        <v>9.1</v>
      </c>
      <c r="R12" s="88">
        <v>0.1</v>
      </c>
      <c r="S12" s="86">
        <v>5</v>
      </c>
      <c r="T12" s="87">
        <v>7.95</v>
      </c>
      <c r="U12" s="88"/>
      <c r="V12" s="86">
        <v>5.4</v>
      </c>
      <c r="W12" s="87">
        <v>7.85</v>
      </c>
      <c r="X12" s="88"/>
      <c r="Y12" s="89"/>
    </row>
    <row r="13" spans="1:25" ht="14.25" customHeight="1" thickBot="1">
      <c r="A13" s="113"/>
      <c r="B13" s="101"/>
      <c r="C13" s="81"/>
      <c r="D13" s="102"/>
      <c r="E13" s="98"/>
      <c r="F13" s="90"/>
      <c r="G13" s="91"/>
      <c r="H13" s="92">
        <f>G12+H12-I12</f>
        <v>13.599999999999998</v>
      </c>
      <c r="I13" s="93"/>
      <c r="J13" s="91"/>
      <c r="K13" s="92">
        <f>J12+K12-L12</f>
        <v>13.85</v>
      </c>
      <c r="L13" s="93"/>
      <c r="M13" s="91"/>
      <c r="N13" s="92">
        <f>M12+N12-O12</f>
        <v>13</v>
      </c>
      <c r="O13" s="93"/>
      <c r="P13" s="91"/>
      <c r="Q13" s="92">
        <f>P12+Q12-R12</f>
        <v>14.4</v>
      </c>
      <c r="R13" s="93"/>
      <c r="S13" s="91"/>
      <c r="T13" s="92">
        <f>S12+T12-U12</f>
        <v>12.95</v>
      </c>
      <c r="U13" s="93"/>
      <c r="V13" s="91"/>
      <c r="W13" s="92">
        <f>V12+W12-X12</f>
        <v>13.25</v>
      </c>
      <c r="X13" s="93"/>
      <c r="Y13" s="103">
        <f>SUM(H13:W13)</f>
        <v>81.05</v>
      </c>
    </row>
    <row r="14" spans="1:25" ht="14.25" customHeight="1">
      <c r="A14" s="110" t="s">
        <v>6</v>
      </c>
      <c r="B14" s="47" t="s">
        <v>44</v>
      </c>
      <c r="C14" s="40" t="s">
        <v>29</v>
      </c>
      <c r="D14" s="29">
        <v>81</v>
      </c>
      <c r="E14" s="25" t="s">
        <v>28</v>
      </c>
      <c r="F14" s="12"/>
      <c r="G14" s="14">
        <v>5.5</v>
      </c>
      <c r="H14" s="15">
        <v>9.4</v>
      </c>
      <c r="I14" s="16">
        <v>0.2</v>
      </c>
      <c r="J14" s="14">
        <v>4.4</v>
      </c>
      <c r="K14" s="15">
        <v>8.5</v>
      </c>
      <c r="L14" s="16"/>
      <c r="M14" s="14">
        <v>4.9</v>
      </c>
      <c r="N14" s="15">
        <v>9.05</v>
      </c>
      <c r="O14" s="16"/>
      <c r="P14" s="14">
        <v>5.4</v>
      </c>
      <c r="Q14" s="15">
        <v>9.3</v>
      </c>
      <c r="R14" s="16">
        <v>0.3</v>
      </c>
      <c r="S14" s="14">
        <v>4.4</v>
      </c>
      <c r="T14" s="15">
        <v>7.65</v>
      </c>
      <c r="U14" s="16"/>
      <c r="V14" s="14">
        <v>4.5</v>
      </c>
      <c r="W14" s="15">
        <v>8.2</v>
      </c>
      <c r="X14" s="16"/>
      <c r="Y14" s="13"/>
    </row>
    <row r="15" spans="1:25" ht="14.25" customHeight="1" thickBot="1">
      <c r="A15" s="111"/>
      <c r="B15" s="52"/>
      <c r="C15" s="33"/>
      <c r="D15" s="10"/>
      <c r="E15" s="26"/>
      <c r="F15" s="10"/>
      <c r="G15" s="17"/>
      <c r="H15" s="18">
        <f>G14+H14-I14</f>
        <v>14.700000000000001</v>
      </c>
      <c r="I15" s="19"/>
      <c r="J15" s="17"/>
      <c r="K15" s="18">
        <f>J14+K14-L14</f>
        <v>12.9</v>
      </c>
      <c r="L15" s="19"/>
      <c r="M15" s="17"/>
      <c r="N15" s="18">
        <f>M14+N14-O14</f>
        <v>13.950000000000001</v>
      </c>
      <c r="O15" s="19"/>
      <c r="P15" s="17"/>
      <c r="Q15" s="18">
        <f>P14+Q14-R14</f>
        <v>14.4</v>
      </c>
      <c r="R15" s="19"/>
      <c r="S15" s="17"/>
      <c r="T15" s="18">
        <f>S14+T14-U14</f>
        <v>12.05</v>
      </c>
      <c r="U15" s="19"/>
      <c r="V15" s="17"/>
      <c r="W15" s="18">
        <f>V14+W14-X14</f>
        <v>12.7</v>
      </c>
      <c r="X15" s="19"/>
      <c r="Y15" s="54">
        <f>SUM(H15:W15)</f>
        <v>80.7</v>
      </c>
    </row>
    <row r="16" spans="1:25" ht="14.25" customHeight="1">
      <c r="A16" s="110" t="s">
        <v>7</v>
      </c>
      <c r="B16" s="50" t="s">
        <v>35</v>
      </c>
      <c r="C16" s="42" t="s">
        <v>30</v>
      </c>
      <c r="D16" s="32">
        <v>79</v>
      </c>
      <c r="E16" s="25" t="s">
        <v>38</v>
      </c>
      <c r="F16" s="41"/>
      <c r="G16" s="14">
        <v>3.8</v>
      </c>
      <c r="H16" s="15">
        <v>8.9</v>
      </c>
      <c r="I16" s="16"/>
      <c r="J16" s="14">
        <v>3.7</v>
      </c>
      <c r="K16" s="15">
        <v>9.1</v>
      </c>
      <c r="L16" s="16"/>
      <c r="M16" s="14">
        <v>4.9</v>
      </c>
      <c r="N16" s="15">
        <v>8.7</v>
      </c>
      <c r="O16" s="16"/>
      <c r="P16" s="14">
        <v>5.4</v>
      </c>
      <c r="Q16" s="15">
        <v>9.15</v>
      </c>
      <c r="R16" s="16"/>
      <c r="S16" s="14">
        <v>4.6</v>
      </c>
      <c r="T16" s="15">
        <v>8.9</v>
      </c>
      <c r="U16" s="16"/>
      <c r="V16" s="14">
        <v>4.4</v>
      </c>
      <c r="W16" s="15">
        <v>9</v>
      </c>
      <c r="X16" s="16"/>
      <c r="Y16" s="13"/>
    </row>
    <row r="17" spans="1:25" ht="14.25" customHeight="1" thickBot="1">
      <c r="A17" s="111"/>
      <c r="B17" s="51"/>
      <c r="C17" s="34"/>
      <c r="D17" s="31"/>
      <c r="E17" s="27"/>
      <c r="F17" s="10"/>
      <c r="G17" s="17"/>
      <c r="H17" s="18">
        <f>G16+H16-I16</f>
        <v>12.7</v>
      </c>
      <c r="I17" s="19"/>
      <c r="J17" s="17"/>
      <c r="K17" s="18">
        <f>J16+K16-L16</f>
        <v>12.8</v>
      </c>
      <c r="L17" s="19"/>
      <c r="M17" s="17"/>
      <c r="N17" s="18">
        <f>M16+N16-O16</f>
        <v>13.6</v>
      </c>
      <c r="O17" s="19"/>
      <c r="P17" s="17"/>
      <c r="Q17" s="18">
        <f>P16+Q16-R16</f>
        <v>14.55</v>
      </c>
      <c r="R17" s="19"/>
      <c r="S17" s="17"/>
      <c r="T17" s="18">
        <f>S16+T16-U16</f>
        <v>13.5</v>
      </c>
      <c r="U17" s="19"/>
      <c r="V17" s="17"/>
      <c r="W17" s="18">
        <f>V16+W16-X16</f>
        <v>13.4</v>
      </c>
      <c r="X17" s="19"/>
      <c r="Y17" s="54">
        <f>SUM(H17:W17)</f>
        <v>80.55000000000001</v>
      </c>
    </row>
    <row r="18" spans="1:25" ht="14.25" customHeight="1">
      <c r="A18" s="110" t="s">
        <v>8</v>
      </c>
      <c r="B18" s="47" t="s">
        <v>41</v>
      </c>
      <c r="C18" s="40" t="s">
        <v>22</v>
      </c>
      <c r="D18" s="29">
        <v>82</v>
      </c>
      <c r="E18" s="25" t="s">
        <v>32</v>
      </c>
      <c r="F18" s="12">
        <v>13.4</v>
      </c>
      <c r="G18" s="14">
        <v>5.1</v>
      </c>
      <c r="H18" s="15">
        <v>9.25</v>
      </c>
      <c r="I18" s="16"/>
      <c r="J18" s="14">
        <v>4.4</v>
      </c>
      <c r="K18" s="15">
        <v>8.85</v>
      </c>
      <c r="L18" s="16"/>
      <c r="M18" s="14">
        <v>3.9</v>
      </c>
      <c r="N18" s="15">
        <v>9</v>
      </c>
      <c r="O18" s="16"/>
      <c r="P18" s="14">
        <v>5.8</v>
      </c>
      <c r="Q18" s="15">
        <v>8.8</v>
      </c>
      <c r="R18" s="16">
        <v>0.3</v>
      </c>
      <c r="S18" s="14">
        <v>4.3</v>
      </c>
      <c r="T18" s="15">
        <v>9</v>
      </c>
      <c r="U18" s="16"/>
      <c r="V18" s="14">
        <v>4.3</v>
      </c>
      <c r="W18" s="15">
        <v>7.6</v>
      </c>
      <c r="X18" s="16"/>
      <c r="Y18" s="13"/>
    </row>
    <row r="19" spans="1:25" ht="14.25" customHeight="1" thickBot="1">
      <c r="A19" s="111"/>
      <c r="B19" s="48"/>
      <c r="C19" s="33"/>
      <c r="D19" s="30"/>
      <c r="E19" s="26"/>
      <c r="F19" s="10"/>
      <c r="G19" s="17"/>
      <c r="H19" s="18">
        <f>G18+H18-I18</f>
        <v>14.35</v>
      </c>
      <c r="I19" s="19"/>
      <c r="J19" s="17"/>
      <c r="K19" s="18">
        <f>J18+K18-L18</f>
        <v>13.25</v>
      </c>
      <c r="L19" s="19"/>
      <c r="M19" s="17"/>
      <c r="N19" s="18">
        <f>M18+N18-O18</f>
        <v>12.9</v>
      </c>
      <c r="O19" s="19"/>
      <c r="P19" s="17"/>
      <c r="Q19" s="18">
        <f>P18+Q18-R18</f>
        <v>14.3</v>
      </c>
      <c r="R19" s="19"/>
      <c r="S19" s="17"/>
      <c r="T19" s="18">
        <f>S18+T18-U18</f>
        <v>13.3</v>
      </c>
      <c r="U19" s="19"/>
      <c r="V19" s="17"/>
      <c r="W19" s="18">
        <f>V18+W18-X18</f>
        <v>11.899999999999999</v>
      </c>
      <c r="X19" s="19"/>
      <c r="Y19" s="54">
        <f>SUM(H19:W19)</f>
        <v>80</v>
      </c>
    </row>
    <row r="20" spans="1:25" ht="14.25" customHeight="1">
      <c r="A20" s="110" t="s">
        <v>9</v>
      </c>
      <c r="B20" s="50" t="s">
        <v>42</v>
      </c>
      <c r="C20" s="42" t="s">
        <v>56</v>
      </c>
      <c r="D20" s="32">
        <v>86</v>
      </c>
      <c r="E20" s="28" t="s">
        <v>52</v>
      </c>
      <c r="F20" s="12">
        <v>12.4</v>
      </c>
      <c r="G20" s="14">
        <v>4</v>
      </c>
      <c r="H20" s="15">
        <v>8.15</v>
      </c>
      <c r="I20" s="16"/>
      <c r="J20" s="14">
        <v>4.4</v>
      </c>
      <c r="K20" s="15">
        <v>9.1</v>
      </c>
      <c r="L20" s="16"/>
      <c r="M20" s="14">
        <v>3.9</v>
      </c>
      <c r="N20" s="15">
        <v>8.8</v>
      </c>
      <c r="O20" s="16"/>
      <c r="P20" s="14">
        <v>4.6</v>
      </c>
      <c r="Q20" s="15">
        <v>8.8</v>
      </c>
      <c r="R20" s="16"/>
      <c r="S20" s="14">
        <v>4.9</v>
      </c>
      <c r="T20" s="15">
        <v>8.3</v>
      </c>
      <c r="U20" s="16"/>
      <c r="V20" s="14">
        <v>4</v>
      </c>
      <c r="W20" s="15">
        <v>8.3</v>
      </c>
      <c r="X20" s="16"/>
      <c r="Y20" s="13"/>
    </row>
    <row r="21" spans="1:25" ht="14.25" customHeight="1" thickBot="1">
      <c r="A21" s="111"/>
      <c r="B21" s="51"/>
      <c r="C21" s="34"/>
      <c r="D21" s="31"/>
      <c r="E21" s="27"/>
      <c r="F21" s="10"/>
      <c r="G21" s="17"/>
      <c r="H21" s="18">
        <f>G20+H20-I20</f>
        <v>12.15</v>
      </c>
      <c r="I21" s="19"/>
      <c r="J21" s="17"/>
      <c r="K21" s="18">
        <f>J20+K20-L20</f>
        <v>13.5</v>
      </c>
      <c r="L21" s="19"/>
      <c r="M21" s="17"/>
      <c r="N21" s="18">
        <f>M20+N20-O20</f>
        <v>12.700000000000001</v>
      </c>
      <c r="O21" s="19"/>
      <c r="P21" s="17"/>
      <c r="Q21" s="18">
        <f>P20+Q20-R20</f>
        <v>13.4</v>
      </c>
      <c r="R21" s="19"/>
      <c r="S21" s="17"/>
      <c r="T21" s="18">
        <f>S20+T20-U20</f>
        <v>13.200000000000001</v>
      </c>
      <c r="U21" s="19"/>
      <c r="V21" s="17"/>
      <c r="W21" s="18">
        <f>V20+W20-X20</f>
        <v>12.3</v>
      </c>
      <c r="X21" s="19"/>
      <c r="Y21" s="54">
        <f>SUM(H21:W21)</f>
        <v>77.25</v>
      </c>
    </row>
    <row r="22" spans="1:25" ht="14.25" customHeight="1">
      <c r="A22" s="110" t="s">
        <v>10</v>
      </c>
      <c r="B22" s="47" t="s">
        <v>55</v>
      </c>
      <c r="C22" s="40" t="s">
        <v>30</v>
      </c>
      <c r="D22" s="29">
        <v>69</v>
      </c>
      <c r="E22" s="25" t="s">
        <v>52</v>
      </c>
      <c r="F22" s="12"/>
      <c r="G22" s="14">
        <v>4.3</v>
      </c>
      <c r="H22" s="15">
        <v>8</v>
      </c>
      <c r="I22" s="16"/>
      <c r="J22" s="14">
        <v>3.8</v>
      </c>
      <c r="K22" s="15">
        <v>7.35</v>
      </c>
      <c r="L22" s="16"/>
      <c r="M22" s="14">
        <v>4.5</v>
      </c>
      <c r="N22" s="15">
        <v>8.65</v>
      </c>
      <c r="O22" s="16"/>
      <c r="P22" s="14">
        <v>5.4</v>
      </c>
      <c r="Q22" s="15">
        <v>8.9</v>
      </c>
      <c r="R22" s="16"/>
      <c r="S22" s="14">
        <v>4.6</v>
      </c>
      <c r="T22" s="15">
        <v>8.35</v>
      </c>
      <c r="U22" s="16"/>
      <c r="V22" s="14">
        <v>4.9</v>
      </c>
      <c r="W22" s="15">
        <v>7.9</v>
      </c>
      <c r="X22" s="16"/>
      <c r="Y22" s="13"/>
    </row>
    <row r="23" spans="1:25" ht="14.25" customHeight="1" thickBot="1">
      <c r="A23" s="111"/>
      <c r="B23" s="48"/>
      <c r="C23" s="33"/>
      <c r="D23" s="30"/>
      <c r="E23" s="26"/>
      <c r="F23" s="10"/>
      <c r="G23" s="17"/>
      <c r="H23" s="18">
        <f>G22+H22-I22</f>
        <v>12.3</v>
      </c>
      <c r="I23" s="19"/>
      <c r="J23" s="17"/>
      <c r="K23" s="18">
        <f>J22+K22-L22</f>
        <v>11.149999999999999</v>
      </c>
      <c r="L23" s="19"/>
      <c r="M23" s="17"/>
      <c r="N23" s="18">
        <f>M22+N22-O22</f>
        <v>13.15</v>
      </c>
      <c r="O23" s="19"/>
      <c r="P23" s="17"/>
      <c r="Q23" s="18">
        <f>P22+Q22-R22</f>
        <v>14.3</v>
      </c>
      <c r="R23" s="19"/>
      <c r="S23" s="17"/>
      <c r="T23" s="18">
        <f>S22+T22-U22</f>
        <v>12.95</v>
      </c>
      <c r="U23" s="19"/>
      <c r="V23" s="17"/>
      <c r="W23" s="18">
        <f>V22+W22-X22</f>
        <v>12.8</v>
      </c>
      <c r="X23" s="19"/>
      <c r="Y23" s="54">
        <f>SUM(H23:W23)</f>
        <v>76.65</v>
      </c>
    </row>
    <row r="24" spans="1:25" ht="14.25" customHeight="1">
      <c r="A24" s="110" t="s">
        <v>11</v>
      </c>
      <c r="B24" s="53" t="s">
        <v>40</v>
      </c>
      <c r="C24" s="42" t="s">
        <v>22</v>
      </c>
      <c r="D24" s="32">
        <v>77</v>
      </c>
      <c r="E24" s="25" t="s">
        <v>32</v>
      </c>
      <c r="F24" s="12"/>
      <c r="G24" s="14">
        <v>3.4</v>
      </c>
      <c r="H24" s="15">
        <v>8.95</v>
      </c>
      <c r="I24" s="16"/>
      <c r="J24" s="14">
        <v>3.2</v>
      </c>
      <c r="K24" s="15">
        <v>7.5</v>
      </c>
      <c r="L24" s="16"/>
      <c r="M24" s="14">
        <v>3.8</v>
      </c>
      <c r="N24" s="15">
        <v>8.9</v>
      </c>
      <c r="O24" s="16"/>
      <c r="P24" s="14">
        <v>3</v>
      </c>
      <c r="Q24" s="15">
        <v>9.6</v>
      </c>
      <c r="R24" s="16"/>
      <c r="S24" s="14">
        <v>3.6</v>
      </c>
      <c r="T24" s="15">
        <v>9.1</v>
      </c>
      <c r="U24" s="16"/>
      <c r="V24" s="14">
        <v>2.5</v>
      </c>
      <c r="W24" s="15">
        <v>7.3</v>
      </c>
      <c r="X24" s="16"/>
      <c r="Y24" s="13"/>
    </row>
    <row r="25" spans="1:25" ht="14.25" customHeight="1" thickBot="1">
      <c r="A25" s="111"/>
      <c r="B25" s="48"/>
      <c r="C25" s="33"/>
      <c r="D25" s="30"/>
      <c r="E25" s="26"/>
      <c r="F25" s="10"/>
      <c r="G25" s="17"/>
      <c r="H25" s="18">
        <f>G24+H24-I24</f>
        <v>12.35</v>
      </c>
      <c r="I25" s="19"/>
      <c r="J25" s="17"/>
      <c r="K25" s="18">
        <f>J24+K24-L24</f>
        <v>10.7</v>
      </c>
      <c r="L25" s="19"/>
      <c r="M25" s="17"/>
      <c r="N25" s="18">
        <f>M24+N24-O24</f>
        <v>12.7</v>
      </c>
      <c r="O25" s="19"/>
      <c r="P25" s="17"/>
      <c r="Q25" s="18">
        <f>P24+Q24-R24</f>
        <v>12.6</v>
      </c>
      <c r="R25" s="19"/>
      <c r="S25" s="17"/>
      <c r="T25" s="18">
        <f>S24+T24-U24</f>
        <v>12.7</v>
      </c>
      <c r="U25" s="19"/>
      <c r="V25" s="17"/>
      <c r="W25" s="18">
        <f>V24+W24-X24</f>
        <v>9.8</v>
      </c>
      <c r="X25" s="19"/>
      <c r="Y25" s="54">
        <f>SUM(H25:W25)</f>
        <v>70.85</v>
      </c>
    </row>
    <row r="26" spans="1:25" ht="14.25" customHeight="1">
      <c r="A26" s="110" t="s">
        <v>12</v>
      </c>
      <c r="B26" s="47" t="s">
        <v>43</v>
      </c>
      <c r="C26" s="40" t="s">
        <v>18</v>
      </c>
      <c r="D26" s="29">
        <v>86</v>
      </c>
      <c r="E26" s="28" t="s">
        <v>28</v>
      </c>
      <c r="F26" s="12">
        <v>16.4</v>
      </c>
      <c r="G26" s="14">
        <v>3.5</v>
      </c>
      <c r="H26" s="15">
        <v>8.15</v>
      </c>
      <c r="I26" s="16"/>
      <c r="J26" s="14">
        <v>3.9</v>
      </c>
      <c r="K26" s="15">
        <v>8.3</v>
      </c>
      <c r="L26" s="16"/>
      <c r="M26" s="14">
        <v>3.2</v>
      </c>
      <c r="N26" s="15">
        <v>8.4</v>
      </c>
      <c r="O26" s="16"/>
      <c r="P26" s="14">
        <v>4.6</v>
      </c>
      <c r="Q26" s="15">
        <v>8.45</v>
      </c>
      <c r="R26" s="16"/>
      <c r="S26" s="14">
        <v>3</v>
      </c>
      <c r="T26" s="15">
        <v>7.45</v>
      </c>
      <c r="U26" s="16"/>
      <c r="V26" s="14">
        <v>2.3</v>
      </c>
      <c r="W26" s="15">
        <v>8.1</v>
      </c>
      <c r="X26" s="16"/>
      <c r="Y26" s="13"/>
    </row>
    <row r="27" spans="1:25" ht="14.25" customHeight="1" thickBot="1">
      <c r="A27" s="111"/>
      <c r="B27" s="52"/>
      <c r="C27" s="33"/>
      <c r="D27" s="10"/>
      <c r="E27" s="26"/>
      <c r="F27" s="10"/>
      <c r="G27" s="17"/>
      <c r="H27" s="18">
        <f>G26+H26-I26</f>
        <v>11.65</v>
      </c>
      <c r="I27" s="19"/>
      <c r="J27" s="17"/>
      <c r="K27" s="18">
        <f>J26+K26-L26</f>
        <v>12.200000000000001</v>
      </c>
      <c r="L27" s="19"/>
      <c r="M27" s="17"/>
      <c r="N27" s="18">
        <f>M26+N26-O26</f>
        <v>11.600000000000001</v>
      </c>
      <c r="O27" s="19"/>
      <c r="P27" s="17"/>
      <c r="Q27" s="18">
        <f>P26+Q26-R26</f>
        <v>13.049999999999999</v>
      </c>
      <c r="R27" s="19"/>
      <c r="S27" s="17"/>
      <c r="T27" s="18">
        <f>S26+T26-U26</f>
        <v>10.45</v>
      </c>
      <c r="U27" s="19"/>
      <c r="V27" s="17"/>
      <c r="W27" s="18">
        <f>V26+W26-X26</f>
        <v>10.399999999999999</v>
      </c>
      <c r="X27" s="19"/>
      <c r="Y27" s="54">
        <f>SUM(H27:W27)</f>
        <v>69.35</v>
      </c>
    </row>
    <row r="28" spans="1:25" ht="14.25" customHeight="1">
      <c r="A28" s="110" t="s">
        <v>13</v>
      </c>
      <c r="B28" s="47" t="s">
        <v>36</v>
      </c>
      <c r="C28" s="40" t="s">
        <v>37</v>
      </c>
      <c r="D28" s="29">
        <v>87</v>
      </c>
      <c r="E28" s="25" t="s">
        <v>50</v>
      </c>
      <c r="F28" s="12">
        <v>11.4</v>
      </c>
      <c r="G28" s="14">
        <v>3.9</v>
      </c>
      <c r="H28" s="15">
        <v>8.95</v>
      </c>
      <c r="I28" s="16"/>
      <c r="J28" s="14">
        <v>2.8</v>
      </c>
      <c r="K28" s="15">
        <v>7.3</v>
      </c>
      <c r="L28" s="16"/>
      <c r="M28" s="14">
        <v>3.2</v>
      </c>
      <c r="N28" s="15">
        <v>8.2</v>
      </c>
      <c r="O28" s="16"/>
      <c r="P28" s="14">
        <v>3.8</v>
      </c>
      <c r="Q28" s="15">
        <v>9.1</v>
      </c>
      <c r="R28" s="16"/>
      <c r="S28" s="14">
        <v>3.2</v>
      </c>
      <c r="T28" s="15">
        <v>7.3</v>
      </c>
      <c r="U28" s="16"/>
      <c r="V28" s="14">
        <v>2.1</v>
      </c>
      <c r="W28" s="15">
        <v>7.75</v>
      </c>
      <c r="X28" s="16"/>
      <c r="Y28" s="13"/>
    </row>
    <row r="29" spans="1:25" ht="14.25" customHeight="1" thickBot="1">
      <c r="A29" s="111"/>
      <c r="B29" s="48"/>
      <c r="C29" s="33"/>
      <c r="D29" s="30"/>
      <c r="E29" s="26"/>
      <c r="F29" s="10"/>
      <c r="G29" s="17"/>
      <c r="H29" s="18">
        <f>G28+H28-I28</f>
        <v>12.85</v>
      </c>
      <c r="I29" s="19"/>
      <c r="J29" s="17"/>
      <c r="K29" s="18">
        <f>J28+K28-L28</f>
        <v>10.1</v>
      </c>
      <c r="L29" s="19"/>
      <c r="M29" s="17"/>
      <c r="N29" s="18">
        <f>M28+N28-O28</f>
        <v>11.399999999999999</v>
      </c>
      <c r="O29" s="19"/>
      <c r="P29" s="17"/>
      <c r="Q29" s="18">
        <f>P28+Q28-R28</f>
        <v>12.899999999999999</v>
      </c>
      <c r="R29" s="19"/>
      <c r="S29" s="17"/>
      <c r="T29" s="18">
        <f>S28+T28-U28</f>
        <v>10.5</v>
      </c>
      <c r="U29" s="19"/>
      <c r="V29" s="17"/>
      <c r="W29" s="18">
        <f>V28+W28-X28</f>
        <v>9.85</v>
      </c>
      <c r="X29" s="19"/>
      <c r="Y29" s="54">
        <f>SUM(H29:W29)</f>
        <v>67.6</v>
      </c>
    </row>
    <row r="30" spans="1:25" ht="14.25" customHeight="1">
      <c r="A30" s="110" t="s">
        <v>14</v>
      </c>
      <c r="B30" s="47" t="s">
        <v>31</v>
      </c>
      <c r="C30" s="40" t="s">
        <v>30</v>
      </c>
      <c r="D30" s="29">
        <v>87</v>
      </c>
      <c r="E30" s="28" t="s">
        <v>51</v>
      </c>
      <c r="F30" s="12"/>
      <c r="G30" s="14">
        <v>3.6</v>
      </c>
      <c r="H30" s="15">
        <v>8.55</v>
      </c>
      <c r="I30" s="16"/>
      <c r="J30" s="14">
        <v>2.5</v>
      </c>
      <c r="K30" s="15">
        <v>8</v>
      </c>
      <c r="L30" s="16"/>
      <c r="M30" s="14">
        <v>2</v>
      </c>
      <c r="N30" s="15">
        <v>8</v>
      </c>
      <c r="O30" s="16"/>
      <c r="P30" s="14">
        <v>4.6</v>
      </c>
      <c r="Q30" s="15">
        <v>9.1</v>
      </c>
      <c r="R30" s="16"/>
      <c r="S30" s="14">
        <v>2.2</v>
      </c>
      <c r="T30" s="15">
        <v>8.5</v>
      </c>
      <c r="U30" s="16"/>
      <c r="V30" s="14">
        <v>1.6</v>
      </c>
      <c r="W30" s="15">
        <v>7.55</v>
      </c>
      <c r="X30" s="16"/>
      <c r="Y30" s="13"/>
    </row>
    <row r="31" spans="1:25" ht="14.25" customHeight="1" thickBot="1">
      <c r="A31" s="111"/>
      <c r="B31" s="48"/>
      <c r="C31" s="33"/>
      <c r="D31" s="30"/>
      <c r="E31" s="26"/>
      <c r="F31" s="10"/>
      <c r="G31" s="17"/>
      <c r="H31" s="18">
        <f>G30+H30-I30</f>
        <v>12.15</v>
      </c>
      <c r="I31" s="19"/>
      <c r="J31" s="17"/>
      <c r="K31" s="18">
        <f>J30+K30-L30</f>
        <v>10.5</v>
      </c>
      <c r="L31" s="19"/>
      <c r="M31" s="17"/>
      <c r="N31" s="18">
        <f>M30+N30-O30</f>
        <v>10</v>
      </c>
      <c r="O31" s="19"/>
      <c r="P31" s="17"/>
      <c r="Q31" s="18">
        <f>P30+Q30-R30</f>
        <v>13.7</v>
      </c>
      <c r="R31" s="19"/>
      <c r="S31" s="17"/>
      <c r="T31" s="18">
        <f>S30+T30-U30</f>
        <v>10.7</v>
      </c>
      <c r="U31" s="19"/>
      <c r="V31" s="17"/>
      <c r="W31" s="18">
        <f>V30+W30-X30</f>
        <v>9.15</v>
      </c>
      <c r="X31" s="19"/>
      <c r="Y31" s="54">
        <f>SUM(H31:W31)</f>
        <v>66.2</v>
      </c>
    </row>
    <row r="32" spans="1:25" ht="14.25" customHeight="1">
      <c r="A32" s="112" t="s">
        <v>39</v>
      </c>
      <c r="B32" s="100" t="s">
        <v>25</v>
      </c>
      <c r="C32" s="82" t="s">
        <v>18</v>
      </c>
      <c r="D32" s="83">
        <v>78</v>
      </c>
      <c r="E32" s="99" t="s">
        <v>20</v>
      </c>
      <c r="F32" s="85"/>
      <c r="G32" s="86"/>
      <c r="H32" s="87"/>
      <c r="I32" s="88"/>
      <c r="J32" s="86">
        <v>4.3</v>
      </c>
      <c r="K32" s="87">
        <v>9</v>
      </c>
      <c r="L32" s="88"/>
      <c r="M32" s="86">
        <v>4.1</v>
      </c>
      <c r="N32" s="87">
        <v>8.6</v>
      </c>
      <c r="O32" s="88"/>
      <c r="P32" s="86"/>
      <c r="Q32" s="87"/>
      <c r="R32" s="88"/>
      <c r="S32" s="86">
        <v>3</v>
      </c>
      <c r="T32" s="87">
        <v>9.6</v>
      </c>
      <c r="U32" s="88"/>
      <c r="V32" s="86"/>
      <c r="W32" s="87"/>
      <c r="X32" s="88"/>
      <c r="Y32" s="89"/>
    </row>
    <row r="33" spans="1:25" ht="14.25" customHeight="1" thickBot="1">
      <c r="A33" s="113"/>
      <c r="B33" s="104"/>
      <c r="C33" s="81"/>
      <c r="D33" s="90"/>
      <c r="E33" s="98"/>
      <c r="F33" s="90"/>
      <c r="G33" s="91"/>
      <c r="H33" s="92"/>
      <c r="I33" s="93"/>
      <c r="J33" s="91"/>
      <c r="K33" s="92">
        <f>J32+K32-L32</f>
        <v>13.3</v>
      </c>
      <c r="L33" s="93"/>
      <c r="M33" s="91"/>
      <c r="N33" s="92">
        <f>M32+N32-O32</f>
        <v>12.7</v>
      </c>
      <c r="O33" s="93"/>
      <c r="P33" s="91"/>
      <c r="Q33" s="92"/>
      <c r="R33" s="93"/>
      <c r="S33" s="91"/>
      <c r="T33" s="92">
        <f>S32+T32-U32</f>
        <v>12.6</v>
      </c>
      <c r="U33" s="93"/>
      <c r="V33" s="91"/>
      <c r="W33" s="92"/>
      <c r="X33" s="93"/>
      <c r="Y33" s="103">
        <f>SUM(H33:W33)</f>
        <v>38.6</v>
      </c>
    </row>
    <row r="34" spans="1:25" ht="14.25" customHeight="1">
      <c r="A34" s="110" t="s">
        <v>15</v>
      </c>
      <c r="B34" s="47" t="s">
        <v>57</v>
      </c>
      <c r="C34" s="40" t="s">
        <v>58</v>
      </c>
      <c r="D34" s="29">
        <v>87</v>
      </c>
      <c r="E34" s="28" t="s">
        <v>52</v>
      </c>
      <c r="F34" s="12">
        <v>14.4</v>
      </c>
      <c r="G34" s="14"/>
      <c r="H34" s="15"/>
      <c r="I34" s="16"/>
      <c r="J34" s="14">
        <v>4.1</v>
      </c>
      <c r="K34" s="15">
        <v>8.5</v>
      </c>
      <c r="L34" s="16"/>
      <c r="M34" s="14">
        <v>5.4</v>
      </c>
      <c r="N34" s="15">
        <v>8</v>
      </c>
      <c r="O34" s="16"/>
      <c r="P34" s="14"/>
      <c r="Q34" s="15"/>
      <c r="R34" s="16"/>
      <c r="S34" s="14"/>
      <c r="T34" s="15"/>
      <c r="U34" s="16"/>
      <c r="V34" s="14">
        <v>4.7</v>
      </c>
      <c r="W34" s="15">
        <v>7.4</v>
      </c>
      <c r="X34" s="16"/>
      <c r="Y34" s="13"/>
    </row>
    <row r="35" spans="1:25" ht="14.25" customHeight="1" thickBot="1">
      <c r="A35" s="111"/>
      <c r="B35" s="48"/>
      <c r="C35" s="33"/>
      <c r="D35" s="30"/>
      <c r="E35" s="27"/>
      <c r="F35" s="10"/>
      <c r="G35" s="17"/>
      <c r="H35" s="18"/>
      <c r="I35" s="19"/>
      <c r="J35" s="17"/>
      <c r="K35" s="18">
        <f>J34+K34-L34</f>
        <v>12.6</v>
      </c>
      <c r="L35" s="19"/>
      <c r="M35" s="17"/>
      <c r="N35" s="18">
        <f>M34+N34-O34</f>
        <v>13.4</v>
      </c>
      <c r="O35" s="19"/>
      <c r="P35" s="17"/>
      <c r="Q35" s="18"/>
      <c r="R35" s="19"/>
      <c r="S35" s="17"/>
      <c r="T35" s="18"/>
      <c r="U35" s="19"/>
      <c r="V35" s="17"/>
      <c r="W35" s="18">
        <f>V34+W34-X34</f>
        <v>12.100000000000001</v>
      </c>
      <c r="X35" s="19"/>
      <c r="Y35" s="54">
        <f>SUM(H35:W35)</f>
        <v>38.1</v>
      </c>
    </row>
    <row r="36" spans="1:25" ht="14.25" customHeight="1">
      <c r="A36" s="112" t="s">
        <v>16</v>
      </c>
      <c r="B36" s="105" t="s">
        <v>25</v>
      </c>
      <c r="C36" s="94" t="s">
        <v>19</v>
      </c>
      <c r="D36" s="95">
        <v>78</v>
      </c>
      <c r="E36" s="84" t="s">
        <v>20</v>
      </c>
      <c r="F36" s="85"/>
      <c r="G36" s="86">
        <v>3.9</v>
      </c>
      <c r="H36" s="87">
        <v>7.9</v>
      </c>
      <c r="I36" s="88"/>
      <c r="J36" s="86">
        <v>4</v>
      </c>
      <c r="K36" s="87">
        <v>7.8</v>
      </c>
      <c r="L36" s="88"/>
      <c r="M36" s="86"/>
      <c r="N36" s="87"/>
      <c r="O36" s="88"/>
      <c r="P36" s="86"/>
      <c r="Q36" s="87"/>
      <c r="R36" s="88"/>
      <c r="S36" s="86"/>
      <c r="T36" s="87"/>
      <c r="U36" s="88"/>
      <c r="V36" s="86"/>
      <c r="W36" s="87"/>
      <c r="X36" s="88"/>
      <c r="Y36" s="89"/>
    </row>
    <row r="37" spans="1:25" ht="14.25" customHeight="1" thickBot="1">
      <c r="A37" s="113"/>
      <c r="B37" s="106"/>
      <c r="C37" s="96"/>
      <c r="D37" s="97"/>
      <c r="E37" s="98"/>
      <c r="F37" s="90"/>
      <c r="G37" s="91"/>
      <c r="H37" s="92">
        <f>G36+H36-I36</f>
        <v>11.8</v>
      </c>
      <c r="I37" s="93"/>
      <c r="J37" s="91"/>
      <c r="K37" s="92">
        <f>J36+K36-L36</f>
        <v>11.8</v>
      </c>
      <c r="L37" s="93"/>
      <c r="M37" s="91"/>
      <c r="N37" s="92"/>
      <c r="O37" s="93"/>
      <c r="P37" s="91"/>
      <c r="Q37" s="92"/>
      <c r="R37" s="93"/>
      <c r="S37" s="91"/>
      <c r="T37" s="92"/>
      <c r="U37" s="93"/>
      <c r="V37" s="91"/>
      <c r="W37" s="92"/>
      <c r="X37" s="93"/>
      <c r="Y37" s="103">
        <f>SUM(H37:W37)</f>
        <v>23.6</v>
      </c>
    </row>
    <row r="38" spans="1:25" ht="14.25" customHeight="1">
      <c r="A38" s="112" t="s">
        <v>17</v>
      </c>
      <c r="B38" s="100" t="s">
        <v>26</v>
      </c>
      <c r="C38" s="82" t="s">
        <v>27</v>
      </c>
      <c r="D38" s="83">
        <v>83</v>
      </c>
      <c r="E38" s="84" t="s">
        <v>20</v>
      </c>
      <c r="F38" s="85">
        <v>8.4</v>
      </c>
      <c r="G38" s="86"/>
      <c r="H38" s="87"/>
      <c r="I38" s="88"/>
      <c r="J38" s="86"/>
      <c r="K38" s="87"/>
      <c r="L38" s="88"/>
      <c r="M38" s="86">
        <v>5.1</v>
      </c>
      <c r="N38" s="87">
        <v>9.4</v>
      </c>
      <c r="O38" s="88"/>
      <c r="P38" s="86"/>
      <c r="Q38" s="87"/>
      <c r="R38" s="88"/>
      <c r="S38" s="86"/>
      <c r="T38" s="87"/>
      <c r="U38" s="88"/>
      <c r="V38" s="86"/>
      <c r="W38" s="87"/>
      <c r="X38" s="88"/>
      <c r="Y38" s="89"/>
    </row>
    <row r="39" spans="1:25" ht="14.25" customHeight="1" thickBot="1">
      <c r="A39" s="113"/>
      <c r="B39" s="101"/>
      <c r="C39" s="81"/>
      <c r="D39" s="102"/>
      <c r="E39" s="98"/>
      <c r="F39" s="90"/>
      <c r="G39" s="91"/>
      <c r="H39" s="92"/>
      <c r="I39" s="93"/>
      <c r="J39" s="91"/>
      <c r="K39" s="92">
        <f>J38+K38-L38</f>
        <v>0</v>
      </c>
      <c r="L39" s="93"/>
      <c r="M39" s="91"/>
      <c r="N39" s="92">
        <f>M38+N38-O38</f>
        <v>14.5</v>
      </c>
      <c r="O39" s="93"/>
      <c r="P39" s="91"/>
      <c r="Q39" s="92"/>
      <c r="R39" s="93"/>
      <c r="S39" s="91"/>
      <c r="T39" s="92"/>
      <c r="U39" s="93"/>
      <c r="V39" s="91"/>
      <c r="W39" s="92">
        <f>V38+W38-X38</f>
        <v>0</v>
      </c>
      <c r="X39" s="93"/>
      <c r="Y39" s="103">
        <f>SUM(H39:W39)</f>
        <v>14.5</v>
      </c>
    </row>
  </sheetData>
  <mergeCells count="20">
    <mergeCell ref="A1:Y1"/>
    <mergeCell ref="A3:Y3"/>
    <mergeCell ref="A36:A37"/>
    <mergeCell ref="A38:A39"/>
    <mergeCell ref="A34:A35"/>
    <mergeCell ref="A32:A33"/>
    <mergeCell ref="A28:A29"/>
    <mergeCell ref="A30:A31"/>
    <mergeCell ref="A26:A27"/>
    <mergeCell ref="A24:A25"/>
    <mergeCell ref="A22:A23"/>
    <mergeCell ref="A20:A21"/>
    <mergeCell ref="A16:A17"/>
    <mergeCell ref="A18:A19"/>
    <mergeCell ref="A2:Y2"/>
    <mergeCell ref="A14:A15"/>
    <mergeCell ref="A12:A13"/>
    <mergeCell ref="A6:A7"/>
    <mergeCell ref="A8:A9"/>
    <mergeCell ref="A10:A11"/>
  </mergeCells>
  <printOptions/>
  <pageMargins left="0.27" right="0.11" top="0.17" bottom="0.16" header="0.08" footer="0.16"/>
  <pageSetup horizontalDpi="600" verticalDpi="600" orientation="landscape" paperSize="9" r:id="rId4"/>
  <drawing r:id="rId3"/>
  <legacyDrawing r:id="rId2"/>
  <oleObjects>
    <oleObject progId="Obraz programu Malování" shapeId="28072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2006-06-17T19:00:06Z</cp:lastPrinted>
  <dcterms:created xsi:type="dcterms:W3CDTF">2003-05-16T05:06:58Z</dcterms:created>
  <dcterms:modified xsi:type="dcterms:W3CDTF">2006-06-17T19:32:15Z</dcterms:modified>
  <cp:category/>
  <cp:version/>
  <cp:contentType/>
  <cp:contentStatus/>
</cp:coreProperties>
</file>