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4350" tabRatio="602" activeTab="1"/>
  </bookViews>
  <sheets>
    <sheet name="jedn (2)" sheetId="1" r:id="rId1"/>
    <sheet name="jedn" sheetId="2" r:id="rId2"/>
  </sheets>
  <definedNames/>
  <calcPr fullCalcOnLoad="1"/>
</workbook>
</file>

<file path=xl/sharedStrings.xml><?xml version="1.0" encoding="utf-8"?>
<sst xmlns="http://schemas.openxmlformats.org/spreadsheetml/2006/main" count="468" uniqueCount="176">
  <si>
    <t>S</t>
  </si>
  <si>
    <t>1.</t>
  </si>
  <si>
    <t>2.</t>
  </si>
  <si>
    <t>3.</t>
  </si>
  <si>
    <t>4.</t>
  </si>
  <si>
    <t>5.</t>
  </si>
  <si>
    <t>6.</t>
  </si>
  <si>
    <t>7.</t>
  </si>
  <si>
    <t>8.</t>
  </si>
  <si>
    <t>D</t>
  </si>
  <si>
    <t>E</t>
  </si>
  <si>
    <t>Veronika</t>
  </si>
  <si>
    <t>Anna</t>
  </si>
  <si>
    <t>Daniela</t>
  </si>
  <si>
    <t>Sokol Brno 1</t>
  </si>
  <si>
    <t>Tereza</t>
  </si>
  <si>
    <t>Vánoční závod</t>
  </si>
  <si>
    <t>Kršková</t>
  </si>
  <si>
    <t>Monika</t>
  </si>
  <si>
    <t xml:space="preserve">KSG. Mor. Slavia </t>
  </si>
  <si>
    <t>Markéta</t>
  </si>
  <si>
    <t>Eliška</t>
  </si>
  <si>
    <t>Stroblíková</t>
  </si>
  <si>
    <t>Elen</t>
  </si>
  <si>
    <t>Blatecká</t>
  </si>
  <si>
    <t>Michaela</t>
  </si>
  <si>
    <t>Tkáčová</t>
  </si>
  <si>
    <t>Sofie</t>
  </si>
  <si>
    <t>Laura</t>
  </si>
  <si>
    <t>Pánková</t>
  </si>
  <si>
    <t>Sára</t>
  </si>
  <si>
    <t>Procházková</t>
  </si>
  <si>
    <t>Lucie</t>
  </si>
  <si>
    <t>Kunčáková</t>
  </si>
  <si>
    <t>Trnková</t>
  </si>
  <si>
    <t>Skoupá</t>
  </si>
  <si>
    <t>Sabina</t>
  </si>
  <si>
    <t>Kaliničová</t>
  </si>
  <si>
    <t>Kozáková</t>
  </si>
  <si>
    <t>Barbora</t>
  </si>
  <si>
    <t xml:space="preserve">KSG Mor. Slavia </t>
  </si>
  <si>
    <t>Jelínková</t>
  </si>
  <si>
    <t>Adéla</t>
  </si>
  <si>
    <t>Kotolová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</si>
  <si>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</si>
  <si>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</si>
  <si>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</si>
  <si>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</si>
  <si>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</si>
  <si>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</si>
  <si>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</si>
  <si>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</si>
  <si>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</si>
  <si>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</si>
  <si>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Nikol</t>
  </si>
  <si>
    <t>Janáková</t>
  </si>
  <si>
    <t>Klára</t>
  </si>
  <si>
    <t>Kateřina</t>
  </si>
  <si>
    <t>Svobodová</t>
  </si>
  <si>
    <t>Pavlína</t>
  </si>
  <si>
    <t>Kristýna</t>
  </si>
  <si>
    <t>Šárka</t>
  </si>
  <si>
    <t>Orlová</t>
  </si>
  <si>
    <t>19.</t>
  </si>
  <si>
    <t>20.</t>
  </si>
  <si>
    <t>21.</t>
  </si>
  <si>
    <t>22.</t>
  </si>
  <si>
    <t>BRNO 21.12.2013</t>
  </si>
  <si>
    <t>Nepevná</t>
  </si>
  <si>
    <t>Pábíková</t>
  </si>
  <si>
    <t>Sally</t>
  </si>
  <si>
    <t>2010</t>
  </si>
  <si>
    <t>2008</t>
  </si>
  <si>
    <t>Viktorie</t>
  </si>
  <si>
    <t>2009</t>
  </si>
  <si>
    <t>Koláčková</t>
  </si>
  <si>
    <t>Vivienne</t>
  </si>
  <si>
    <t>Čubová</t>
  </si>
  <si>
    <t>Magdalena</t>
  </si>
  <si>
    <t>Večeřová</t>
  </si>
  <si>
    <t>Vlasáková</t>
  </si>
  <si>
    <t>Zuzana</t>
  </si>
  <si>
    <t>2006</t>
  </si>
  <si>
    <t>Lenka</t>
  </si>
  <si>
    <t>Krulová</t>
  </si>
  <si>
    <t>Nechvílová</t>
  </si>
  <si>
    <t>2005</t>
  </si>
  <si>
    <t>Špalková</t>
  </si>
  <si>
    <t>Veselovská</t>
  </si>
  <si>
    <t>trenéři</t>
  </si>
  <si>
    <t>oddíl</t>
  </si>
  <si>
    <t>Kalašová, Tomanová</t>
  </si>
  <si>
    <t>Kalašová, Tomanová, Blatecká</t>
  </si>
  <si>
    <t>Kalašová</t>
  </si>
  <si>
    <t>Blašková, Jelínková</t>
  </si>
  <si>
    <t>Václavíková, Kršková</t>
  </si>
  <si>
    <t>Linda</t>
  </si>
  <si>
    <t>Přikrylová</t>
  </si>
  <si>
    <t>Jílková</t>
  </si>
  <si>
    <t>Liberdová</t>
  </si>
  <si>
    <t>Palková</t>
  </si>
  <si>
    <t>Ottová</t>
  </si>
  <si>
    <t>Fabiánková</t>
  </si>
  <si>
    <t>Karolína</t>
  </si>
  <si>
    <t>2007</t>
  </si>
  <si>
    <t>Valerie</t>
  </si>
  <si>
    <t>Vlková</t>
  </si>
  <si>
    <t>Novotná, Tomanová</t>
  </si>
  <si>
    <t>Pličková</t>
  </si>
  <si>
    <t>Berenika</t>
  </si>
  <si>
    <t>Sošková</t>
  </si>
  <si>
    <t>Ela</t>
  </si>
  <si>
    <t>Kosová</t>
  </si>
  <si>
    <t>Alžběta</t>
  </si>
  <si>
    <t>Amálie</t>
  </si>
  <si>
    <t>Krejčířová</t>
  </si>
  <si>
    <t>Václavková</t>
  </si>
  <si>
    <t>23.</t>
  </si>
  <si>
    <t>Mařanová</t>
  </si>
  <si>
    <t>Melanie</t>
  </si>
  <si>
    <t>Strouhalová</t>
  </si>
  <si>
    <t>Pišková</t>
  </si>
  <si>
    <t>Jasmína</t>
  </si>
  <si>
    <t>kategorie B - děti 2005 a ml.</t>
  </si>
  <si>
    <t>kategorie A - děti 2005 a ml.</t>
  </si>
  <si>
    <t>kategorie C - děti narozené 2007 a ml.</t>
  </si>
  <si>
    <t>kategorie D- děti 2008 a ml.</t>
  </si>
  <si>
    <t>Růžičková</t>
  </si>
  <si>
    <t>Dvořáková</t>
  </si>
  <si>
    <t>Žaneta</t>
  </si>
  <si>
    <t>Marešová</t>
  </si>
  <si>
    <t>Eva</t>
  </si>
  <si>
    <t>Aneta</t>
  </si>
  <si>
    <t>Mrázová</t>
  </si>
  <si>
    <t>Sokol Vršovice</t>
  </si>
  <si>
    <t>Plnkavová, Verešová</t>
  </si>
  <si>
    <t>Linková</t>
  </si>
  <si>
    <t>Doležalová</t>
  </si>
  <si>
    <t>Novotná</t>
  </si>
  <si>
    <t>Verešová</t>
  </si>
  <si>
    <t>Škubalová</t>
  </si>
  <si>
    <t>Sokol Vysoké Mýto</t>
  </si>
  <si>
    <t>Macháčková</t>
  </si>
  <si>
    <t>Vybíralová</t>
  </si>
  <si>
    <t>Slovan J. Hradec</t>
  </si>
  <si>
    <t>Vybíralová, Zádrapová</t>
  </si>
  <si>
    <t>Wágnerová</t>
  </si>
  <si>
    <t>KSG Rosice</t>
  </si>
  <si>
    <t>Prokešová</t>
  </si>
  <si>
    <t>Věra</t>
  </si>
  <si>
    <t>Viceníková</t>
  </si>
  <si>
    <t>Karin</t>
  </si>
  <si>
    <t>Hajdinová</t>
  </si>
  <si>
    <t>Gálová</t>
  </si>
  <si>
    <t>Jeřábková, Procházková</t>
  </si>
  <si>
    <t>Neumannová</t>
  </si>
  <si>
    <t>Poláková</t>
  </si>
  <si>
    <t>Ester</t>
  </si>
  <si>
    <t>Brunclíková</t>
  </si>
  <si>
    <t>Natálie</t>
  </si>
  <si>
    <t>Vltavská</t>
  </si>
  <si>
    <t>Švarcová</t>
  </si>
  <si>
    <t>Kytnarová</t>
  </si>
  <si>
    <t>Stryková</t>
  </si>
  <si>
    <t>Justýna</t>
  </si>
  <si>
    <t>Cikrlová</t>
  </si>
  <si>
    <t>Romana</t>
  </si>
  <si>
    <t>Cikánková</t>
  </si>
  <si>
    <t>Andrlová</t>
  </si>
  <si>
    <t>Terezie</t>
  </si>
  <si>
    <t>Chmelíková</t>
  </si>
  <si>
    <t>Hepnarová</t>
  </si>
  <si>
    <t>Lužová, Kostrbík</t>
  </si>
  <si>
    <t>Jelínková, Blašková</t>
  </si>
  <si>
    <t>Jasmína G.</t>
  </si>
  <si>
    <t>Dánielová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</si>
</sst>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  <numFmt numFmtId="167" formatCode="0.0"/>
    <numFmt numFmtId="168" formatCode="#,##0.0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48">
    <font>
      <sz val="10"/>
      <name val="Arial CE"/>
      <family val="0"/>
    </font>
    <font>
      <b/>
      <sz val="12"/>
      <name val="Arial CE"/>
      <family val="0"/>
    </font>
    <font>
      <b/>
      <sz val="28"/>
      <name val="Symbol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b/>
      <sz val="10"/>
      <name val="Arial CE"/>
      <family val="0"/>
    </font>
    <font>
      <b/>
      <sz val="14"/>
      <name val="Symbol"/>
      <family val="1"/>
    </font>
    <font>
      <sz val="9"/>
      <name val="Arial"/>
      <family val="2"/>
    </font>
    <font>
      <b/>
      <sz val="11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8"/>
      <color indexed="6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167" fontId="3" fillId="0" borderId="0" xfId="0" applyNumberFormat="1" applyFont="1" applyAlignment="1">
      <alignment/>
    </xf>
    <xf numFmtId="167" fontId="9" fillId="0" borderId="16" xfId="0" applyNumberFormat="1" applyFont="1" applyFill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2" fontId="9" fillId="0" borderId="22" xfId="0" applyNumberFormat="1" applyFont="1" applyFill="1" applyBorder="1" applyAlignment="1">
      <alignment horizontal="center"/>
    </xf>
    <xf numFmtId="2" fontId="9" fillId="0" borderId="23" xfId="0" applyNumberFormat="1" applyFont="1" applyBorder="1" applyAlignment="1">
      <alignment horizontal="center"/>
    </xf>
    <xf numFmtId="2" fontId="9" fillId="0" borderId="24" xfId="0" applyNumberFormat="1" applyFont="1" applyFill="1" applyBorder="1" applyAlignment="1">
      <alignment horizontal="center"/>
    </xf>
    <xf numFmtId="167" fontId="9" fillId="0" borderId="25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7" fillId="0" borderId="13" xfId="0" applyFont="1" applyBorder="1" applyAlignment="1">
      <alignment horizontal="center"/>
    </xf>
    <xf numFmtId="0" fontId="10" fillId="0" borderId="0" xfId="0" applyFont="1" applyFill="1" applyAlignment="1">
      <alignment/>
    </xf>
    <xf numFmtId="0" fontId="4" fillId="0" borderId="26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0" fontId="10" fillId="0" borderId="29" xfId="0" applyFont="1" applyFill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0" fillId="0" borderId="30" xfId="0" applyFont="1" applyFill="1" applyBorder="1" applyAlignment="1">
      <alignment/>
    </xf>
    <xf numFmtId="0" fontId="10" fillId="0" borderId="31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0" fillId="0" borderId="3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32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1" fillId="0" borderId="19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11" fillId="0" borderId="20" xfId="0" applyFont="1" applyBorder="1" applyAlignment="1">
      <alignment/>
    </xf>
    <xf numFmtId="49" fontId="11" fillId="0" borderId="33" xfId="0" applyNumberFormat="1" applyFont="1" applyBorder="1" applyAlignment="1">
      <alignment horizontal="center"/>
    </xf>
    <xf numFmtId="0" fontId="11" fillId="0" borderId="33" xfId="0" applyFont="1" applyBorder="1" applyAlignment="1">
      <alignment/>
    </xf>
    <xf numFmtId="0" fontId="11" fillId="0" borderId="19" xfId="0" applyFont="1" applyBorder="1" applyAlignment="1">
      <alignment/>
    </xf>
    <xf numFmtId="49" fontId="11" fillId="0" borderId="33" xfId="0" applyNumberFormat="1" applyFont="1" applyFill="1" applyBorder="1" applyAlignment="1">
      <alignment horizontal="center"/>
    </xf>
    <xf numFmtId="0" fontId="11" fillId="0" borderId="33" xfId="0" applyFont="1" applyFill="1" applyBorder="1" applyAlignment="1">
      <alignment/>
    </xf>
    <xf numFmtId="0" fontId="11" fillId="0" borderId="20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4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13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left"/>
    </xf>
    <xf numFmtId="49" fontId="11" fillId="0" borderId="15" xfId="0" applyNumberFormat="1" applyFont="1" applyBorder="1" applyAlignment="1">
      <alignment horizontal="center"/>
    </xf>
    <xf numFmtId="49" fontId="11" fillId="0" borderId="3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29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20" fontId="4" fillId="0" borderId="27" xfId="0" applyNumberFormat="1" applyFont="1" applyFill="1" applyBorder="1" applyAlignment="1">
      <alignment horizontal="right"/>
    </xf>
    <xf numFmtId="0" fontId="10" fillId="0" borderId="32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png" /><Relationship Id="rId4" Type="http://schemas.openxmlformats.org/officeDocument/2006/relationships/image" Target="../media/image3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390525</xdr:colOff>
      <xdr:row>5</xdr:row>
      <xdr:rowOff>66675</xdr:rowOff>
    </xdr:from>
    <xdr:to>
      <xdr:col>13</xdr:col>
      <xdr:colOff>276225</xdr:colOff>
      <xdr:row>5</xdr:row>
      <xdr:rowOff>466725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819150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76200</xdr:rowOff>
    </xdr:from>
    <xdr:to>
      <xdr:col>9</xdr:col>
      <xdr:colOff>295275</xdr:colOff>
      <xdr:row>6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828675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295275</xdr:colOff>
      <xdr:row>0</xdr:row>
      <xdr:rowOff>0</xdr:rowOff>
    </xdr:from>
    <xdr:to>
      <xdr:col>14</xdr:col>
      <xdr:colOff>276225</xdr:colOff>
      <xdr:row>5</xdr:row>
      <xdr:rowOff>0</xdr:rowOff>
    </xdr:to>
    <xdr:pic>
      <xdr:nvPicPr>
        <xdr:cNvPr id="3" name="Picture 7" descr="SPORTOVNÍ GY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15100" y="0"/>
          <a:ext cx="876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5</xdr:row>
      <xdr:rowOff>66675</xdr:rowOff>
    </xdr:from>
    <xdr:to>
      <xdr:col>13</xdr:col>
      <xdr:colOff>276225</xdr:colOff>
      <xdr:row>5</xdr:row>
      <xdr:rowOff>466725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819150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76200</xdr:rowOff>
    </xdr:from>
    <xdr:to>
      <xdr:col>9</xdr:col>
      <xdr:colOff>295275</xdr:colOff>
      <xdr:row>6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828675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1</xdr:col>
      <xdr:colOff>857250</xdr:colOff>
      <xdr:row>4</xdr:row>
      <xdr:rowOff>171450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" y="38100"/>
          <a:ext cx="828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32</xdr:row>
      <xdr:rowOff>66675</xdr:rowOff>
    </xdr:from>
    <xdr:to>
      <xdr:col>13</xdr:col>
      <xdr:colOff>276225</xdr:colOff>
      <xdr:row>33</xdr:row>
      <xdr:rowOff>38100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661987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</xdr:row>
      <xdr:rowOff>76200</xdr:rowOff>
    </xdr:from>
    <xdr:to>
      <xdr:col>9</xdr:col>
      <xdr:colOff>295275</xdr:colOff>
      <xdr:row>33</xdr:row>
      <xdr:rowOff>57150</xdr:rowOff>
    </xdr:to>
    <xdr:pic>
      <xdr:nvPicPr>
        <xdr:cNvPr id="8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6629400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32</xdr:row>
      <xdr:rowOff>66675</xdr:rowOff>
    </xdr:from>
    <xdr:to>
      <xdr:col>13</xdr:col>
      <xdr:colOff>276225</xdr:colOff>
      <xdr:row>33</xdr:row>
      <xdr:rowOff>38100</xdr:rowOff>
    </xdr:to>
    <xdr:pic>
      <xdr:nvPicPr>
        <xdr:cNvPr id="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661987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</xdr:row>
      <xdr:rowOff>76200</xdr:rowOff>
    </xdr:from>
    <xdr:to>
      <xdr:col>9</xdr:col>
      <xdr:colOff>295275</xdr:colOff>
      <xdr:row>33</xdr:row>
      <xdr:rowOff>57150</xdr:rowOff>
    </xdr:to>
    <xdr:pic>
      <xdr:nvPicPr>
        <xdr:cNvPr id="10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6629400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381000</xdr:colOff>
      <xdr:row>6</xdr:row>
      <xdr:rowOff>66675</xdr:rowOff>
    </xdr:from>
    <xdr:to>
      <xdr:col>13</xdr:col>
      <xdr:colOff>295275</xdr:colOff>
      <xdr:row>6</xdr:row>
      <xdr:rowOff>466725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126682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76200</xdr:rowOff>
    </xdr:from>
    <xdr:to>
      <xdr:col>9</xdr:col>
      <xdr:colOff>304800</xdr:colOff>
      <xdr:row>6</xdr:row>
      <xdr:rowOff>485775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1276350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952500</xdr:colOff>
      <xdr:row>4</xdr:row>
      <xdr:rowOff>114300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38100"/>
          <a:ext cx="10572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295275</xdr:colOff>
      <xdr:row>0</xdr:row>
      <xdr:rowOff>0</xdr:rowOff>
    </xdr:from>
    <xdr:to>
      <xdr:col>14</xdr:col>
      <xdr:colOff>276225</xdr:colOff>
      <xdr:row>5</xdr:row>
      <xdr:rowOff>161925</xdr:rowOff>
    </xdr:to>
    <xdr:pic>
      <xdr:nvPicPr>
        <xdr:cNvPr id="4" name="Picture 7" descr="SPORTOVNÍ GY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19875" y="0"/>
          <a:ext cx="8953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381000</xdr:colOff>
      <xdr:row>6</xdr:row>
      <xdr:rowOff>66675</xdr:rowOff>
    </xdr:from>
    <xdr:to>
      <xdr:col>13</xdr:col>
      <xdr:colOff>295275</xdr:colOff>
      <xdr:row>6</xdr:row>
      <xdr:rowOff>466725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126682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76200</xdr:rowOff>
    </xdr:from>
    <xdr:to>
      <xdr:col>9</xdr:col>
      <xdr:colOff>304800</xdr:colOff>
      <xdr:row>6</xdr:row>
      <xdr:rowOff>485775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1276350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952500</xdr:colOff>
      <xdr:row>4</xdr:row>
      <xdr:rowOff>114300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38100"/>
          <a:ext cx="10572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295275</xdr:colOff>
      <xdr:row>0</xdr:row>
      <xdr:rowOff>0</xdr:rowOff>
    </xdr:from>
    <xdr:to>
      <xdr:col>14</xdr:col>
      <xdr:colOff>276225</xdr:colOff>
      <xdr:row>5</xdr:row>
      <xdr:rowOff>161925</xdr:rowOff>
    </xdr:to>
    <xdr:pic>
      <xdr:nvPicPr>
        <xdr:cNvPr id="8" name="Picture 7" descr="SPORTOVNÍ GY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19875" y="0"/>
          <a:ext cx="8953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381000</xdr:colOff>
      <xdr:row>24</xdr:row>
      <xdr:rowOff>47625</xdr:rowOff>
    </xdr:from>
    <xdr:to>
      <xdr:col>13</xdr:col>
      <xdr:colOff>314325</xdr:colOff>
      <xdr:row>24</xdr:row>
      <xdr:rowOff>457200</xdr:rowOff>
    </xdr:to>
    <xdr:pic>
      <xdr:nvPicPr>
        <xdr:cNvPr id="9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4600" y="5305425"/>
          <a:ext cx="7429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24</xdr:row>
      <xdr:rowOff>28575</xdr:rowOff>
    </xdr:from>
    <xdr:to>
      <xdr:col>9</xdr:col>
      <xdr:colOff>371475</xdr:colOff>
      <xdr:row>24</xdr:row>
      <xdr:rowOff>495300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0" y="5286375"/>
          <a:ext cx="704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zoomScale="75" zoomScaleNormal="75" zoomScalePageLayoutView="0" workbookViewId="0" topLeftCell="A22">
      <selection activeCell="R32" sqref="R32"/>
    </sheetView>
  </sheetViews>
  <sheetFormatPr defaultColWidth="9.00390625" defaultRowHeight="12.75"/>
  <cols>
    <col min="1" max="1" width="4.875" style="5" customWidth="1"/>
    <col min="2" max="2" width="13.125" style="33" customWidth="1"/>
    <col min="3" max="3" width="9.875" style="5" customWidth="1"/>
    <col min="4" max="4" width="4.00390625" style="3" customWidth="1"/>
    <col min="5" max="5" width="12.00390625" style="5" customWidth="1"/>
    <col min="6" max="6" width="14.625" style="57" customWidth="1"/>
    <col min="7" max="7" width="5.125" style="4" customWidth="1"/>
    <col min="8" max="8" width="5.125" style="5" customWidth="1"/>
    <col min="9" max="9" width="0.6171875" style="20" customWidth="1"/>
    <col min="10" max="10" width="7.125" style="4" customWidth="1"/>
    <col min="11" max="11" width="5.125" style="4" customWidth="1"/>
    <col min="12" max="12" width="5.125" style="5" customWidth="1"/>
    <col min="13" max="13" width="0.6171875" style="20" customWidth="1"/>
    <col min="14" max="14" width="6.00390625" style="5" customWidth="1"/>
    <col min="15" max="15" width="7.625" style="5" customWidth="1"/>
    <col min="16" max="16" width="0.12890625" style="5" hidden="1" customWidth="1"/>
    <col min="17" max="17" width="5.625" style="5" customWidth="1"/>
    <col min="18" max="16384" width="9.125" style="5" customWidth="1"/>
  </cols>
  <sheetData>
    <row r="1" spans="1:16" ht="15">
      <c r="A1" s="89" t="s">
        <v>16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6" ht="4.5" customHeight="1">
      <c r="A2" s="1"/>
      <c r="B2" s="31"/>
      <c r="C2" s="2"/>
      <c r="E2" s="3"/>
      <c r="F2" s="51"/>
    </row>
    <row r="3" spans="1:16" ht="16.5" customHeight="1">
      <c r="A3" s="89" t="s">
        <v>67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6.75" customHeight="1">
      <c r="A4" s="41"/>
      <c r="B4" s="41"/>
      <c r="C4" s="41"/>
      <c r="D4" s="41"/>
      <c r="E4" s="41"/>
      <c r="F4" s="52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5" ht="16.5" thickBot="1">
      <c r="A5" s="90" t="s">
        <v>126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</row>
    <row r="6" spans="1:18" s="9" customFormat="1" ht="36.75" customHeight="1">
      <c r="A6" s="32"/>
      <c r="B6" s="84"/>
      <c r="C6" s="85"/>
      <c r="D6" s="15"/>
      <c r="E6" s="16" t="s">
        <v>90</v>
      </c>
      <c r="F6" s="50" t="s">
        <v>89</v>
      </c>
      <c r="G6" s="86"/>
      <c r="H6" s="87"/>
      <c r="I6" s="87"/>
      <c r="J6" s="88"/>
      <c r="K6" s="86"/>
      <c r="L6" s="87"/>
      <c r="M6" s="87"/>
      <c r="N6" s="88"/>
      <c r="O6" s="13" t="s">
        <v>0</v>
      </c>
      <c r="R6" s="10"/>
    </row>
    <row r="7" spans="1:18" ht="19.5" customHeight="1" thickBot="1">
      <c r="A7" s="18"/>
      <c r="B7" s="37"/>
      <c r="C7" s="38"/>
      <c r="D7" s="6"/>
      <c r="E7" s="17"/>
      <c r="F7" s="54"/>
      <c r="G7" s="11" t="s">
        <v>9</v>
      </c>
      <c r="H7" s="8" t="s">
        <v>10</v>
      </c>
      <c r="I7" s="19"/>
      <c r="J7" s="12" t="s">
        <v>0</v>
      </c>
      <c r="K7" s="11" t="s">
        <v>9</v>
      </c>
      <c r="L7" s="8" t="s">
        <v>10</v>
      </c>
      <c r="M7" s="19"/>
      <c r="N7" s="12" t="s">
        <v>0</v>
      </c>
      <c r="O7" s="14"/>
      <c r="R7" s="3"/>
    </row>
    <row r="8" spans="1:15" s="7" customFormat="1" ht="15.75" customHeight="1">
      <c r="A8" s="34" t="s">
        <v>1</v>
      </c>
      <c r="B8" s="40" t="s">
        <v>153</v>
      </c>
      <c r="C8" s="68" t="s">
        <v>96</v>
      </c>
      <c r="D8" s="61" t="s">
        <v>72</v>
      </c>
      <c r="E8" s="62" t="s">
        <v>147</v>
      </c>
      <c r="F8" s="63" t="s">
        <v>31</v>
      </c>
      <c r="G8" s="28">
        <v>2.6</v>
      </c>
      <c r="H8" s="29">
        <v>9.3</v>
      </c>
      <c r="I8" s="30"/>
      <c r="J8" s="22">
        <f aca="true" t="shared" si="0" ref="J8:J30">G8+H8-I8</f>
        <v>11.9</v>
      </c>
      <c r="K8" s="28">
        <v>3</v>
      </c>
      <c r="L8" s="29">
        <v>9.2</v>
      </c>
      <c r="M8" s="30"/>
      <c r="N8" s="22">
        <f aca="true" t="shared" si="1" ref="N8:N30">K8+L8-M8</f>
        <v>12.2</v>
      </c>
      <c r="O8" s="24">
        <f aca="true" t="shared" si="2" ref="O8:O30">J8+N8</f>
        <v>24.1</v>
      </c>
    </row>
    <row r="9" spans="1:15" s="7" customFormat="1" ht="16.5" customHeight="1">
      <c r="A9" s="35" t="s">
        <v>2</v>
      </c>
      <c r="B9" s="40" t="s">
        <v>118</v>
      </c>
      <c r="C9" s="68" t="s">
        <v>119</v>
      </c>
      <c r="D9" s="61" t="s">
        <v>72</v>
      </c>
      <c r="E9" s="62" t="s">
        <v>14</v>
      </c>
      <c r="F9" s="62" t="s">
        <v>29</v>
      </c>
      <c r="G9" s="26">
        <v>2.4</v>
      </c>
      <c r="H9" s="27">
        <v>9.4</v>
      </c>
      <c r="I9" s="21"/>
      <c r="J9" s="23">
        <f t="shared" si="0"/>
        <v>11.8</v>
      </c>
      <c r="K9" s="26">
        <v>3</v>
      </c>
      <c r="L9" s="27">
        <v>9.15</v>
      </c>
      <c r="M9" s="21"/>
      <c r="N9" s="23">
        <f t="shared" si="1"/>
        <v>12.15</v>
      </c>
      <c r="O9" s="25">
        <f t="shared" si="2"/>
        <v>23.950000000000003</v>
      </c>
    </row>
    <row r="10" spans="1:15" s="7" customFormat="1" ht="16.5" customHeight="1">
      <c r="A10" s="36" t="s">
        <v>3</v>
      </c>
      <c r="B10" s="40" t="s">
        <v>68</v>
      </c>
      <c r="C10" s="68" t="s">
        <v>25</v>
      </c>
      <c r="D10" s="61" t="s">
        <v>72</v>
      </c>
      <c r="E10" s="62" t="s">
        <v>19</v>
      </c>
      <c r="F10" s="62" t="s">
        <v>95</v>
      </c>
      <c r="G10" s="26">
        <v>2.7</v>
      </c>
      <c r="H10" s="27">
        <v>8.95</v>
      </c>
      <c r="I10" s="21"/>
      <c r="J10" s="23">
        <f t="shared" si="0"/>
        <v>11.649999999999999</v>
      </c>
      <c r="K10" s="26">
        <v>3</v>
      </c>
      <c r="L10" s="27">
        <v>8.9</v>
      </c>
      <c r="M10" s="21"/>
      <c r="N10" s="23">
        <f t="shared" si="1"/>
        <v>11.9</v>
      </c>
      <c r="O10" s="25">
        <f t="shared" si="2"/>
        <v>23.549999999999997</v>
      </c>
    </row>
    <row r="11" spans="1:15" s="7" customFormat="1" ht="16.5" customHeight="1">
      <c r="A11" s="35" t="s">
        <v>4</v>
      </c>
      <c r="B11" s="40" t="s">
        <v>163</v>
      </c>
      <c r="C11" s="68" t="s">
        <v>164</v>
      </c>
      <c r="D11" s="61" t="s">
        <v>72</v>
      </c>
      <c r="E11" s="62" t="s">
        <v>14</v>
      </c>
      <c r="F11" s="62" t="s">
        <v>29</v>
      </c>
      <c r="G11" s="26">
        <v>2.4</v>
      </c>
      <c r="H11" s="27">
        <v>9.1</v>
      </c>
      <c r="I11" s="21"/>
      <c r="J11" s="23">
        <f t="shared" si="0"/>
        <v>11.5</v>
      </c>
      <c r="K11" s="26">
        <v>3</v>
      </c>
      <c r="L11" s="27">
        <v>8.8</v>
      </c>
      <c r="M11" s="21"/>
      <c r="N11" s="23">
        <f t="shared" si="1"/>
        <v>11.8</v>
      </c>
      <c r="O11" s="25">
        <f t="shared" si="2"/>
        <v>23.3</v>
      </c>
    </row>
    <row r="12" spans="1:15" s="7" customFormat="1" ht="16.5" customHeight="1">
      <c r="A12" s="36" t="s">
        <v>5</v>
      </c>
      <c r="B12" s="40" t="s">
        <v>120</v>
      </c>
      <c r="C12" s="68" t="s">
        <v>103</v>
      </c>
      <c r="D12" s="61" t="s">
        <v>72</v>
      </c>
      <c r="E12" s="62" t="s">
        <v>14</v>
      </c>
      <c r="F12" s="62" t="s">
        <v>29</v>
      </c>
      <c r="G12" s="26">
        <v>2.4</v>
      </c>
      <c r="H12" s="27">
        <v>9.1</v>
      </c>
      <c r="I12" s="21"/>
      <c r="J12" s="23">
        <f t="shared" si="0"/>
        <v>11.5</v>
      </c>
      <c r="K12" s="26">
        <v>3</v>
      </c>
      <c r="L12" s="27">
        <v>8.65</v>
      </c>
      <c r="M12" s="21"/>
      <c r="N12" s="23">
        <f t="shared" si="1"/>
        <v>11.65</v>
      </c>
      <c r="O12" s="25">
        <f t="shared" si="2"/>
        <v>23.15</v>
      </c>
    </row>
    <row r="13" spans="1:15" s="7" customFormat="1" ht="16.5" customHeight="1">
      <c r="A13" s="35" t="s">
        <v>6</v>
      </c>
      <c r="B13" s="40" t="s">
        <v>158</v>
      </c>
      <c r="C13" s="68" t="s">
        <v>39</v>
      </c>
      <c r="D13" s="61" t="s">
        <v>72</v>
      </c>
      <c r="E13" s="62" t="s">
        <v>147</v>
      </c>
      <c r="F13" s="62" t="s">
        <v>31</v>
      </c>
      <c r="G13" s="26">
        <v>2.6</v>
      </c>
      <c r="H13" s="27">
        <v>8.55</v>
      </c>
      <c r="I13" s="21"/>
      <c r="J13" s="23">
        <f t="shared" si="0"/>
        <v>11.15</v>
      </c>
      <c r="K13" s="26">
        <v>3</v>
      </c>
      <c r="L13" s="27">
        <v>8.4</v>
      </c>
      <c r="M13" s="21"/>
      <c r="N13" s="23">
        <f t="shared" si="1"/>
        <v>11.4</v>
      </c>
      <c r="O13" s="25">
        <f t="shared" si="2"/>
        <v>22.55</v>
      </c>
    </row>
    <row r="14" spans="1:15" s="7" customFormat="1" ht="16.5" customHeight="1">
      <c r="A14" s="36" t="s">
        <v>7</v>
      </c>
      <c r="B14" s="40" t="s">
        <v>171</v>
      </c>
      <c r="C14" s="68" t="s">
        <v>103</v>
      </c>
      <c r="D14" s="61" t="s">
        <v>72</v>
      </c>
      <c r="E14" s="62" t="s">
        <v>14</v>
      </c>
      <c r="F14" s="62" t="s">
        <v>29</v>
      </c>
      <c r="G14" s="26">
        <v>2.4</v>
      </c>
      <c r="H14" s="27">
        <v>8.85</v>
      </c>
      <c r="I14" s="21"/>
      <c r="J14" s="23">
        <f t="shared" si="0"/>
        <v>11.25</v>
      </c>
      <c r="K14" s="26">
        <v>3</v>
      </c>
      <c r="L14" s="27">
        <v>8.25</v>
      </c>
      <c r="M14" s="21"/>
      <c r="N14" s="23">
        <f t="shared" si="1"/>
        <v>11.25</v>
      </c>
      <c r="O14" s="25">
        <f t="shared" si="2"/>
        <v>22.5</v>
      </c>
    </row>
    <row r="15" spans="1:15" s="7" customFormat="1" ht="16.5" customHeight="1">
      <c r="A15" s="35" t="s">
        <v>8</v>
      </c>
      <c r="B15" s="40" t="s">
        <v>77</v>
      </c>
      <c r="C15" s="68" t="s">
        <v>78</v>
      </c>
      <c r="D15" s="61" t="s">
        <v>72</v>
      </c>
      <c r="E15" s="62" t="s">
        <v>14</v>
      </c>
      <c r="F15" s="62" t="s">
        <v>173</v>
      </c>
      <c r="G15" s="26">
        <v>2.6</v>
      </c>
      <c r="H15" s="27">
        <v>8.55</v>
      </c>
      <c r="I15" s="21"/>
      <c r="J15" s="23">
        <f t="shared" si="0"/>
        <v>11.15</v>
      </c>
      <c r="K15" s="26">
        <v>3</v>
      </c>
      <c r="L15" s="27">
        <v>8.3</v>
      </c>
      <c r="M15" s="21"/>
      <c r="N15" s="23">
        <f t="shared" si="1"/>
        <v>11.3</v>
      </c>
      <c r="O15" s="25">
        <f t="shared" si="2"/>
        <v>22.450000000000003</v>
      </c>
    </row>
    <row r="16" spans="1:15" s="7" customFormat="1" ht="16.5" customHeight="1">
      <c r="A16" s="36" t="s">
        <v>44</v>
      </c>
      <c r="B16" s="40" t="s">
        <v>108</v>
      </c>
      <c r="C16" s="68" t="s">
        <v>109</v>
      </c>
      <c r="D16" s="61" t="s">
        <v>72</v>
      </c>
      <c r="E16" s="62" t="s">
        <v>14</v>
      </c>
      <c r="F16" s="62" t="s">
        <v>107</v>
      </c>
      <c r="G16" s="26">
        <v>2.4</v>
      </c>
      <c r="H16" s="27">
        <v>8.1</v>
      </c>
      <c r="I16" s="21"/>
      <c r="J16" s="23">
        <f t="shared" si="0"/>
        <v>10.5</v>
      </c>
      <c r="K16" s="26">
        <v>2.9</v>
      </c>
      <c r="L16" s="27">
        <v>8.85</v>
      </c>
      <c r="M16" s="21"/>
      <c r="N16" s="23">
        <f t="shared" si="1"/>
        <v>11.75</v>
      </c>
      <c r="O16" s="25">
        <f t="shared" si="2"/>
        <v>22.25</v>
      </c>
    </row>
    <row r="17" spans="1:15" s="7" customFormat="1" ht="16.5" customHeight="1">
      <c r="A17" s="35" t="s">
        <v>45</v>
      </c>
      <c r="B17" s="40" t="s">
        <v>79</v>
      </c>
      <c r="C17" s="68" t="s">
        <v>59</v>
      </c>
      <c r="D17" s="64" t="s">
        <v>72</v>
      </c>
      <c r="E17" s="65" t="s">
        <v>14</v>
      </c>
      <c r="F17" s="62" t="s">
        <v>173</v>
      </c>
      <c r="G17" s="26">
        <v>1.8</v>
      </c>
      <c r="H17" s="27">
        <v>9.05</v>
      </c>
      <c r="I17" s="21"/>
      <c r="J17" s="23">
        <f t="shared" si="0"/>
        <v>10.850000000000001</v>
      </c>
      <c r="K17" s="26">
        <v>2.9</v>
      </c>
      <c r="L17" s="27">
        <v>8.45</v>
      </c>
      <c r="M17" s="21"/>
      <c r="N17" s="23">
        <f t="shared" si="1"/>
        <v>11.35</v>
      </c>
      <c r="O17" s="25">
        <f t="shared" si="2"/>
        <v>22.200000000000003</v>
      </c>
    </row>
    <row r="18" spans="1:15" s="7" customFormat="1" ht="16.5" customHeight="1">
      <c r="A18" s="36" t="s">
        <v>46</v>
      </c>
      <c r="B18" s="40" t="s">
        <v>121</v>
      </c>
      <c r="C18" s="68" t="s">
        <v>174</v>
      </c>
      <c r="D18" s="61" t="s">
        <v>72</v>
      </c>
      <c r="E18" s="62" t="s">
        <v>14</v>
      </c>
      <c r="F18" s="62" t="s">
        <v>29</v>
      </c>
      <c r="G18" s="26">
        <v>2.4</v>
      </c>
      <c r="H18" s="27">
        <v>8.55</v>
      </c>
      <c r="I18" s="21"/>
      <c r="J18" s="23">
        <f t="shared" si="0"/>
        <v>10.950000000000001</v>
      </c>
      <c r="K18" s="26">
        <v>3</v>
      </c>
      <c r="L18" s="27">
        <v>8.2</v>
      </c>
      <c r="M18" s="21"/>
      <c r="N18" s="23">
        <f t="shared" si="1"/>
        <v>11.2</v>
      </c>
      <c r="O18" s="25">
        <f t="shared" si="2"/>
        <v>22.15</v>
      </c>
    </row>
    <row r="19" spans="1:15" s="7" customFormat="1" ht="16.5" customHeight="1">
      <c r="A19" s="35" t="s">
        <v>47</v>
      </c>
      <c r="B19" s="40" t="s">
        <v>152</v>
      </c>
      <c r="C19" s="68" t="s">
        <v>159</v>
      </c>
      <c r="D19" s="61" t="s">
        <v>74</v>
      </c>
      <c r="E19" s="62" t="s">
        <v>147</v>
      </c>
      <c r="F19" s="62" t="s">
        <v>31</v>
      </c>
      <c r="G19" s="26">
        <v>2.6</v>
      </c>
      <c r="H19" s="27">
        <v>8.3</v>
      </c>
      <c r="I19" s="21"/>
      <c r="J19" s="23">
        <f t="shared" si="0"/>
        <v>10.9</v>
      </c>
      <c r="K19" s="26">
        <v>3</v>
      </c>
      <c r="L19" s="27">
        <v>7.8</v>
      </c>
      <c r="M19" s="21"/>
      <c r="N19" s="23">
        <f t="shared" si="1"/>
        <v>10.8</v>
      </c>
      <c r="O19" s="25">
        <f t="shared" si="2"/>
        <v>21.700000000000003</v>
      </c>
    </row>
    <row r="20" spans="1:15" s="7" customFormat="1" ht="16.5" customHeight="1">
      <c r="A20" s="36" t="s">
        <v>47</v>
      </c>
      <c r="B20" s="40" t="s">
        <v>170</v>
      </c>
      <c r="C20" s="68" t="s">
        <v>39</v>
      </c>
      <c r="D20" s="64" t="s">
        <v>72</v>
      </c>
      <c r="E20" s="65" t="s">
        <v>14</v>
      </c>
      <c r="F20" s="62" t="s">
        <v>41</v>
      </c>
      <c r="G20" s="26">
        <v>1.8</v>
      </c>
      <c r="H20" s="27">
        <v>8.9</v>
      </c>
      <c r="I20" s="21"/>
      <c r="J20" s="23">
        <f t="shared" si="0"/>
        <v>10.700000000000001</v>
      </c>
      <c r="K20" s="26">
        <v>3</v>
      </c>
      <c r="L20" s="27">
        <v>8</v>
      </c>
      <c r="M20" s="21"/>
      <c r="N20" s="23">
        <f t="shared" si="1"/>
        <v>11</v>
      </c>
      <c r="O20" s="25">
        <f t="shared" si="2"/>
        <v>21.700000000000003</v>
      </c>
    </row>
    <row r="21" spans="1:15" s="7" customFormat="1" ht="16.5" customHeight="1">
      <c r="A21" s="35" t="s">
        <v>49</v>
      </c>
      <c r="B21" s="40" t="s">
        <v>143</v>
      </c>
      <c r="C21" s="68" t="s">
        <v>57</v>
      </c>
      <c r="D21" s="61" t="s">
        <v>72</v>
      </c>
      <c r="E21" s="62" t="s">
        <v>144</v>
      </c>
      <c r="F21" s="62" t="s">
        <v>145</v>
      </c>
      <c r="G21" s="26">
        <v>2.6</v>
      </c>
      <c r="H21" s="27">
        <v>7.6</v>
      </c>
      <c r="I21" s="21"/>
      <c r="J21" s="23">
        <f t="shared" si="0"/>
        <v>10.2</v>
      </c>
      <c r="K21" s="26">
        <v>3</v>
      </c>
      <c r="L21" s="27">
        <v>8.45</v>
      </c>
      <c r="M21" s="21"/>
      <c r="N21" s="23">
        <f t="shared" si="1"/>
        <v>11.45</v>
      </c>
      <c r="O21" s="25">
        <f t="shared" si="2"/>
        <v>21.65</v>
      </c>
    </row>
    <row r="22" spans="1:15" s="7" customFormat="1" ht="16.5" customHeight="1">
      <c r="A22" s="36" t="s">
        <v>50</v>
      </c>
      <c r="B22" s="40" t="s">
        <v>138</v>
      </c>
      <c r="C22" s="68" t="s">
        <v>114</v>
      </c>
      <c r="D22" s="61" t="s">
        <v>72</v>
      </c>
      <c r="E22" s="62" t="s">
        <v>134</v>
      </c>
      <c r="F22" s="62" t="s">
        <v>139</v>
      </c>
      <c r="G22" s="26">
        <v>1.8</v>
      </c>
      <c r="H22" s="27">
        <v>7.95</v>
      </c>
      <c r="I22" s="21"/>
      <c r="J22" s="23">
        <f t="shared" si="0"/>
        <v>9.75</v>
      </c>
      <c r="K22" s="26">
        <v>3</v>
      </c>
      <c r="L22" s="27">
        <v>8.7</v>
      </c>
      <c r="M22" s="21"/>
      <c r="N22" s="23">
        <f t="shared" si="1"/>
        <v>11.7</v>
      </c>
      <c r="O22" s="25">
        <f t="shared" si="2"/>
        <v>21.45</v>
      </c>
    </row>
    <row r="23" spans="1:15" s="7" customFormat="1" ht="16.5" customHeight="1">
      <c r="A23" s="35" t="s">
        <v>51</v>
      </c>
      <c r="B23" s="40" t="s">
        <v>106</v>
      </c>
      <c r="C23" s="68" t="s">
        <v>105</v>
      </c>
      <c r="D23" s="61" t="s">
        <v>72</v>
      </c>
      <c r="E23" s="62" t="s">
        <v>14</v>
      </c>
      <c r="F23" s="62" t="s">
        <v>41</v>
      </c>
      <c r="G23" s="26">
        <v>1.2</v>
      </c>
      <c r="H23" s="27">
        <v>8.85</v>
      </c>
      <c r="I23" s="21"/>
      <c r="J23" s="23">
        <f t="shared" si="0"/>
        <v>10.049999999999999</v>
      </c>
      <c r="K23" s="26">
        <v>3</v>
      </c>
      <c r="L23" s="27">
        <v>8.1</v>
      </c>
      <c r="M23" s="21"/>
      <c r="N23" s="23">
        <f t="shared" si="1"/>
        <v>11.1</v>
      </c>
      <c r="O23" s="25">
        <f t="shared" si="2"/>
        <v>21.15</v>
      </c>
    </row>
    <row r="24" spans="1:15" s="7" customFormat="1" ht="16.5" customHeight="1">
      <c r="A24" s="36" t="s">
        <v>52</v>
      </c>
      <c r="B24" s="40" t="s">
        <v>165</v>
      </c>
      <c r="C24" s="68" t="s">
        <v>166</v>
      </c>
      <c r="D24" s="61" t="s">
        <v>72</v>
      </c>
      <c r="E24" s="62" t="s">
        <v>14</v>
      </c>
      <c r="F24" s="62" t="s">
        <v>29</v>
      </c>
      <c r="G24" s="26">
        <v>1.8</v>
      </c>
      <c r="H24" s="27">
        <v>8.4</v>
      </c>
      <c r="I24" s="21"/>
      <c r="J24" s="23">
        <f t="shared" si="0"/>
        <v>10.200000000000001</v>
      </c>
      <c r="K24" s="26">
        <v>3</v>
      </c>
      <c r="L24" s="27">
        <v>7.9</v>
      </c>
      <c r="M24" s="21"/>
      <c r="N24" s="23">
        <f t="shared" si="1"/>
        <v>10.9</v>
      </c>
      <c r="O24" s="25">
        <f t="shared" si="2"/>
        <v>21.1</v>
      </c>
    </row>
    <row r="25" spans="1:15" s="7" customFormat="1" ht="16.5" customHeight="1">
      <c r="A25" s="35" t="s">
        <v>53</v>
      </c>
      <c r="B25" s="40" t="s">
        <v>167</v>
      </c>
      <c r="C25" s="68" t="s">
        <v>169</v>
      </c>
      <c r="D25" s="61" t="s">
        <v>72</v>
      </c>
      <c r="E25" s="62" t="s">
        <v>14</v>
      </c>
      <c r="F25" s="62" t="s">
        <v>41</v>
      </c>
      <c r="G25" s="26">
        <v>1.8</v>
      </c>
      <c r="H25" s="27">
        <v>7.75</v>
      </c>
      <c r="I25" s="21"/>
      <c r="J25" s="23">
        <f t="shared" si="0"/>
        <v>9.55</v>
      </c>
      <c r="K25" s="26">
        <v>2.4</v>
      </c>
      <c r="L25" s="27">
        <v>8.5</v>
      </c>
      <c r="M25" s="21"/>
      <c r="N25" s="23">
        <f t="shared" si="1"/>
        <v>10.9</v>
      </c>
      <c r="O25" s="25">
        <f t="shared" si="2"/>
        <v>20.450000000000003</v>
      </c>
    </row>
    <row r="26" spans="1:15" s="7" customFormat="1" ht="16.5" customHeight="1">
      <c r="A26" s="36" t="s">
        <v>63</v>
      </c>
      <c r="B26" s="40" t="s">
        <v>24</v>
      </c>
      <c r="C26" s="68" t="s">
        <v>11</v>
      </c>
      <c r="D26" s="61" t="s">
        <v>74</v>
      </c>
      <c r="E26" s="62" t="s">
        <v>14</v>
      </c>
      <c r="F26" s="62" t="s">
        <v>29</v>
      </c>
      <c r="G26" s="26">
        <v>1.8</v>
      </c>
      <c r="H26" s="27">
        <v>8.15</v>
      </c>
      <c r="I26" s="21"/>
      <c r="J26" s="23">
        <f t="shared" si="0"/>
        <v>9.950000000000001</v>
      </c>
      <c r="K26" s="26">
        <v>2.4</v>
      </c>
      <c r="L26" s="27">
        <v>7.75</v>
      </c>
      <c r="M26" s="21"/>
      <c r="N26" s="23">
        <f t="shared" si="1"/>
        <v>10.15</v>
      </c>
      <c r="O26" s="25">
        <f t="shared" si="2"/>
        <v>20.1</v>
      </c>
    </row>
    <row r="27" spans="1:15" s="7" customFormat="1" ht="16.5" customHeight="1">
      <c r="A27" s="35" t="s">
        <v>64</v>
      </c>
      <c r="B27" s="42" t="s">
        <v>58</v>
      </c>
      <c r="C27" s="69" t="s">
        <v>70</v>
      </c>
      <c r="D27" s="61" t="s">
        <v>71</v>
      </c>
      <c r="E27" s="62" t="s">
        <v>14</v>
      </c>
      <c r="F27" s="62" t="s">
        <v>93</v>
      </c>
      <c r="G27" s="26">
        <v>1.2</v>
      </c>
      <c r="H27" s="27">
        <v>8</v>
      </c>
      <c r="I27" s="21"/>
      <c r="J27" s="23">
        <f t="shared" si="0"/>
        <v>9.2</v>
      </c>
      <c r="K27" s="26">
        <v>2.5</v>
      </c>
      <c r="L27" s="27">
        <v>7.8</v>
      </c>
      <c r="M27" s="21"/>
      <c r="N27" s="23">
        <f t="shared" si="1"/>
        <v>10.3</v>
      </c>
      <c r="O27" s="25">
        <f t="shared" si="2"/>
        <v>19.5</v>
      </c>
    </row>
    <row r="28" spans="1:15" s="7" customFormat="1" ht="16.5" customHeight="1">
      <c r="A28" s="36" t="s">
        <v>65</v>
      </c>
      <c r="B28" s="40" t="s">
        <v>75</v>
      </c>
      <c r="C28" s="68" t="s">
        <v>76</v>
      </c>
      <c r="D28" s="61" t="s">
        <v>72</v>
      </c>
      <c r="E28" s="62" t="s">
        <v>14</v>
      </c>
      <c r="F28" s="62" t="s">
        <v>93</v>
      </c>
      <c r="G28" s="26">
        <v>1.8</v>
      </c>
      <c r="H28" s="27">
        <v>7.8</v>
      </c>
      <c r="I28" s="21"/>
      <c r="J28" s="23">
        <f t="shared" si="0"/>
        <v>9.6</v>
      </c>
      <c r="K28" s="26">
        <v>1.8</v>
      </c>
      <c r="L28" s="27">
        <v>7.95</v>
      </c>
      <c r="M28" s="21"/>
      <c r="N28" s="23">
        <f t="shared" si="1"/>
        <v>9.75</v>
      </c>
      <c r="O28" s="25">
        <f t="shared" si="2"/>
        <v>19.35</v>
      </c>
    </row>
    <row r="29" spans="1:15" s="7" customFormat="1" ht="16.5" customHeight="1">
      <c r="A29" s="35" t="s">
        <v>66</v>
      </c>
      <c r="B29" s="40" t="s">
        <v>69</v>
      </c>
      <c r="C29" s="68" t="s">
        <v>56</v>
      </c>
      <c r="D29" s="61" t="s">
        <v>72</v>
      </c>
      <c r="E29" s="62" t="s">
        <v>14</v>
      </c>
      <c r="F29" s="62" t="s">
        <v>93</v>
      </c>
      <c r="G29" s="26">
        <v>1.8</v>
      </c>
      <c r="H29" s="27">
        <v>8</v>
      </c>
      <c r="I29" s="21"/>
      <c r="J29" s="23">
        <f t="shared" si="0"/>
        <v>9.8</v>
      </c>
      <c r="K29" s="26">
        <v>1.7</v>
      </c>
      <c r="L29" s="27">
        <v>7.7</v>
      </c>
      <c r="M29" s="21"/>
      <c r="N29" s="23">
        <f t="shared" si="1"/>
        <v>9.4</v>
      </c>
      <c r="O29" s="25">
        <f t="shared" si="2"/>
        <v>19.200000000000003</v>
      </c>
    </row>
    <row r="30" spans="1:15" s="7" customFormat="1" ht="16.5" customHeight="1">
      <c r="A30" s="36" t="s">
        <v>117</v>
      </c>
      <c r="B30" s="40" t="s">
        <v>168</v>
      </c>
      <c r="C30" s="68" t="s">
        <v>27</v>
      </c>
      <c r="D30" s="61" t="s">
        <v>74</v>
      </c>
      <c r="E30" s="62" t="s">
        <v>14</v>
      </c>
      <c r="F30" s="62" t="s">
        <v>41</v>
      </c>
      <c r="G30" s="26">
        <v>1.8</v>
      </c>
      <c r="H30" s="27">
        <v>7.55</v>
      </c>
      <c r="I30" s="21"/>
      <c r="J30" s="23">
        <f t="shared" si="0"/>
        <v>9.35</v>
      </c>
      <c r="K30" s="26">
        <v>1.8</v>
      </c>
      <c r="L30" s="27">
        <v>8</v>
      </c>
      <c r="M30" s="21"/>
      <c r="N30" s="23">
        <f t="shared" si="1"/>
        <v>9.8</v>
      </c>
      <c r="O30" s="25">
        <f t="shared" si="2"/>
        <v>19.15</v>
      </c>
    </row>
    <row r="31" ht="6" customHeight="1">
      <c r="T31"/>
    </row>
    <row r="32" spans="1:20" ht="15.75" customHeight="1" thickBot="1">
      <c r="A32" s="90" t="s">
        <v>125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T32" s="59"/>
    </row>
    <row r="33" spans="1:18" s="9" customFormat="1" ht="33.75" customHeight="1">
      <c r="A33" s="32"/>
      <c r="B33" s="84"/>
      <c r="C33" s="85"/>
      <c r="D33" s="15"/>
      <c r="E33" s="16" t="s">
        <v>90</v>
      </c>
      <c r="F33" s="50" t="s">
        <v>89</v>
      </c>
      <c r="G33" s="86"/>
      <c r="H33" s="87"/>
      <c r="I33" s="87"/>
      <c r="J33" s="88"/>
      <c r="K33" s="86"/>
      <c r="L33" s="87"/>
      <c r="M33" s="87"/>
      <c r="N33" s="88"/>
      <c r="O33" s="13" t="s">
        <v>0</v>
      </c>
      <c r="R33" s="10"/>
    </row>
    <row r="34" spans="1:18" ht="21" customHeight="1" thickBot="1">
      <c r="A34" s="18"/>
      <c r="B34" s="37"/>
      <c r="C34" s="38"/>
      <c r="D34" s="6"/>
      <c r="E34" s="17"/>
      <c r="F34" s="54"/>
      <c r="G34" s="11" t="s">
        <v>9</v>
      </c>
      <c r="H34" s="8" t="s">
        <v>10</v>
      </c>
      <c r="I34" s="19"/>
      <c r="J34" s="12" t="s">
        <v>0</v>
      </c>
      <c r="K34" s="11" t="s">
        <v>9</v>
      </c>
      <c r="L34" s="8" t="s">
        <v>10</v>
      </c>
      <c r="M34" s="19"/>
      <c r="N34" s="12" t="s">
        <v>0</v>
      </c>
      <c r="O34" s="14"/>
      <c r="R34" s="3"/>
    </row>
    <row r="35" spans="1:15" s="7" customFormat="1" ht="14.25" customHeight="1">
      <c r="A35" s="34" t="s">
        <v>1</v>
      </c>
      <c r="B35" s="39" t="s">
        <v>37</v>
      </c>
      <c r="C35" s="67" t="s">
        <v>12</v>
      </c>
      <c r="D35" s="61" t="s">
        <v>104</v>
      </c>
      <c r="E35" s="62" t="s">
        <v>14</v>
      </c>
      <c r="F35" s="63" t="s">
        <v>94</v>
      </c>
      <c r="G35" s="28">
        <v>3.1</v>
      </c>
      <c r="H35" s="29">
        <v>9</v>
      </c>
      <c r="I35" s="30"/>
      <c r="J35" s="22">
        <f aca="true" t="shared" si="3" ref="J35:J53">G35+H35-I35</f>
        <v>12.1</v>
      </c>
      <c r="K35" s="28">
        <v>3.5</v>
      </c>
      <c r="L35" s="29">
        <v>8.9</v>
      </c>
      <c r="M35" s="30"/>
      <c r="N35" s="22">
        <f aca="true" t="shared" si="4" ref="N35:N53">K35+L35-M35</f>
        <v>12.4</v>
      </c>
      <c r="O35" s="24">
        <f aca="true" t="shared" si="5" ref="O35:O53">J35+N35</f>
        <v>24.5</v>
      </c>
    </row>
    <row r="36" spans="1:15" s="7" customFormat="1" ht="14.25" customHeight="1">
      <c r="A36" s="35" t="s">
        <v>2</v>
      </c>
      <c r="B36" s="40" t="s">
        <v>127</v>
      </c>
      <c r="C36" s="68" t="s">
        <v>42</v>
      </c>
      <c r="D36" s="61" t="s">
        <v>72</v>
      </c>
      <c r="E36" s="62" t="s">
        <v>19</v>
      </c>
      <c r="F36" s="62" t="s">
        <v>95</v>
      </c>
      <c r="G36" s="26">
        <v>3.1</v>
      </c>
      <c r="H36" s="27">
        <v>9.15</v>
      </c>
      <c r="I36" s="21"/>
      <c r="J36" s="23">
        <f t="shared" si="3"/>
        <v>12.25</v>
      </c>
      <c r="K36" s="26">
        <v>3</v>
      </c>
      <c r="L36" s="27">
        <v>8.8</v>
      </c>
      <c r="M36" s="21"/>
      <c r="N36" s="23">
        <f t="shared" si="4"/>
        <v>11.8</v>
      </c>
      <c r="O36" s="25">
        <f t="shared" si="5"/>
        <v>24.05</v>
      </c>
    </row>
    <row r="37" spans="1:15" s="7" customFormat="1" ht="14.25" customHeight="1">
      <c r="A37" s="36" t="s">
        <v>3</v>
      </c>
      <c r="B37" s="40" t="s">
        <v>130</v>
      </c>
      <c r="C37" s="68" t="s">
        <v>61</v>
      </c>
      <c r="D37" s="61" t="s">
        <v>72</v>
      </c>
      <c r="E37" s="62" t="s">
        <v>19</v>
      </c>
      <c r="F37" s="62" t="s">
        <v>95</v>
      </c>
      <c r="G37" s="26">
        <v>3.1</v>
      </c>
      <c r="H37" s="27">
        <v>8.75</v>
      </c>
      <c r="I37" s="21"/>
      <c r="J37" s="23">
        <f t="shared" si="3"/>
        <v>11.85</v>
      </c>
      <c r="K37" s="26">
        <v>3.5</v>
      </c>
      <c r="L37" s="27">
        <v>8.6</v>
      </c>
      <c r="M37" s="21"/>
      <c r="N37" s="23">
        <f t="shared" si="4"/>
        <v>12.1</v>
      </c>
      <c r="O37" s="25">
        <f t="shared" si="5"/>
        <v>23.95</v>
      </c>
    </row>
    <row r="38" spans="1:15" s="7" customFormat="1" ht="14.25" customHeight="1">
      <c r="A38" s="35" t="s">
        <v>4</v>
      </c>
      <c r="B38" s="40" t="s">
        <v>33</v>
      </c>
      <c r="C38" s="68" t="s">
        <v>96</v>
      </c>
      <c r="D38" s="61" t="s">
        <v>104</v>
      </c>
      <c r="E38" s="62" t="s">
        <v>14</v>
      </c>
      <c r="F38" s="62" t="s">
        <v>94</v>
      </c>
      <c r="G38" s="26">
        <v>3.1</v>
      </c>
      <c r="H38" s="27">
        <v>8.45</v>
      </c>
      <c r="I38" s="21"/>
      <c r="J38" s="23">
        <f t="shared" si="3"/>
        <v>11.549999999999999</v>
      </c>
      <c r="K38" s="26">
        <v>3.5</v>
      </c>
      <c r="L38" s="27">
        <v>8.55</v>
      </c>
      <c r="M38" s="21"/>
      <c r="N38" s="23">
        <f t="shared" si="4"/>
        <v>12.05</v>
      </c>
      <c r="O38" s="25">
        <f t="shared" si="5"/>
        <v>23.6</v>
      </c>
    </row>
    <row r="39" spans="1:15" ht="14.25" customHeight="1">
      <c r="A39" s="36" t="s">
        <v>5</v>
      </c>
      <c r="B39" s="40" t="s">
        <v>128</v>
      </c>
      <c r="C39" s="68" t="s">
        <v>129</v>
      </c>
      <c r="D39" s="61" t="s">
        <v>72</v>
      </c>
      <c r="E39" s="62" t="s">
        <v>19</v>
      </c>
      <c r="F39" s="62" t="s">
        <v>95</v>
      </c>
      <c r="G39" s="26">
        <v>3.1</v>
      </c>
      <c r="H39" s="27">
        <v>8.95</v>
      </c>
      <c r="I39" s="21"/>
      <c r="J39" s="23">
        <f t="shared" si="3"/>
        <v>12.049999999999999</v>
      </c>
      <c r="K39" s="26">
        <v>3</v>
      </c>
      <c r="L39" s="27">
        <v>8.2</v>
      </c>
      <c r="M39" s="21"/>
      <c r="N39" s="23">
        <f t="shared" si="4"/>
        <v>11.2</v>
      </c>
      <c r="O39" s="25">
        <f t="shared" si="5"/>
        <v>23.25</v>
      </c>
    </row>
    <row r="40" spans="1:15" ht="14.25" customHeight="1">
      <c r="A40" s="35" t="s">
        <v>6</v>
      </c>
      <c r="B40" s="40" t="s">
        <v>146</v>
      </c>
      <c r="C40" s="68" t="s">
        <v>30</v>
      </c>
      <c r="D40" s="61" t="s">
        <v>104</v>
      </c>
      <c r="E40" s="62" t="s">
        <v>144</v>
      </c>
      <c r="F40" s="62" t="s">
        <v>145</v>
      </c>
      <c r="G40" s="26">
        <v>3.2</v>
      </c>
      <c r="H40" s="27">
        <v>7.8</v>
      </c>
      <c r="I40" s="21"/>
      <c r="J40" s="23">
        <f t="shared" si="3"/>
        <v>11</v>
      </c>
      <c r="K40" s="26">
        <v>3.5</v>
      </c>
      <c r="L40" s="27">
        <v>8.7</v>
      </c>
      <c r="M40" s="21"/>
      <c r="N40" s="23">
        <f t="shared" si="4"/>
        <v>12.2</v>
      </c>
      <c r="O40" s="25">
        <f t="shared" si="5"/>
        <v>23.2</v>
      </c>
    </row>
    <row r="41" spans="1:15" ht="14.25" customHeight="1">
      <c r="A41" s="36" t="s">
        <v>6</v>
      </c>
      <c r="B41" s="40" t="s">
        <v>99</v>
      </c>
      <c r="C41" s="68" t="s">
        <v>42</v>
      </c>
      <c r="D41" s="61" t="s">
        <v>104</v>
      </c>
      <c r="E41" s="62" t="s">
        <v>14</v>
      </c>
      <c r="F41" s="62" t="s">
        <v>94</v>
      </c>
      <c r="G41" s="26">
        <v>2.7</v>
      </c>
      <c r="H41" s="27">
        <v>8.85</v>
      </c>
      <c r="I41" s="21"/>
      <c r="J41" s="23">
        <f t="shared" si="3"/>
        <v>11.55</v>
      </c>
      <c r="K41" s="26">
        <v>3</v>
      </c>
      <c r="L41" s="27">
        <v>8.65</v>
      </c>
      <c r="M41" s="21"/>
      <c r="N41" s="23">
        <f t="shared" si="4"/>
        <v>11.65</v>
      </c>
      <c r="O41" s="25">
        <f t="shared" si="5"/>
        <v>23.200000000000003</v>
      </c>
    </row>
    <row r="42" spans="1:15" ht="14.25" customHeight="1">
      <c r="A42" s="36" t="s">
        <v>8</v>
      </c>
      <c r="B42" s="40" t="s">
        <v>62</v>
      </c>
      <c r="C42" s="68" t="s">
        <v>131</v>
      </c>
      <c r="D42" s="61" t="s">
        <v>104</v>
      </c>
      <c r="E42" s="62" t="s">
        <v>19</v>
      </c>
      <c r="F42" s="62" t="s">
        <v>95</v>
      </c>
      <c r="G42" s="26">
        <v>3.1</v>
      </c>
      <c r="H42" s="27">
        <v>8.3</v>
      </c>
      <c r="I42" s="21"/>
      <c r="J42" s="23">
        <f t="shared" si="3"/>
        <v>11.4</v>
      </c>
      <c r="K42" s="26">
        <v>3</v>
      </c>
      <c r="L42" s="27">
        <v>8.15</v>
      </c>
      <c r="M42" s="21"/>
      <c r="N42" s="23">
        <f t="shared" si="4"/>
        <v>11.15</v>
      </c>
      <c r="O42" s="25">
        <f t="shared" si="5"/>
        <v>22.55</v>
      </c>
    </row>
    <row r="43" spans="1:15" ht="14.25" customHeight="1">
      <c r="A43" s="35" t="s">
        <v>44</v>
      </c>
      <c r="B43" s="40" t="s">
        <v>116</v>
      </c>
      <c r="C43" s="68" t="s">
        <v>60</v>
      </c>
      <c r="D43" s="61" t="s">
        <v>104</v>
      </c>
      <c r="E43" s="62" t="s">
        <v>14</v>
      </c>
      <c r="F43" s="62" t="s">
        <v>29</v>
      </c>
      <c r="G43" s="26">
        <v>2.7</v>
      </c>
      <c r="H43" s="27">
        <v>8.25</v>
      </c>
      <c r="I43" s="21"/>
      <c r="J43" s="23">
        <f t="shared" si="3"/>
        <v>10.95</v>
      </c>
      <c r="K43" s="26">
        <v>3</v>
      </c>
      <c r="L43" s="27">
        <v>8.55</v>
      </c>
      <c r="M43" s="21"/>
      <c r="N43" s="23">
        <f t="shared" si="4"/>
        <v>11.55</v>
      </c>
      <c r="O43" s="25">
        <f t="shared" si="5"/>
        <v>22.5</v>
      </c>
    </row>
    <row r="44" spans="1:15" ht="14.25" customHeight="1">
      <c r="A44" s="36" t="s">
        <v>45</v>
      </c>
      <c r="B44" s="40" t="s">
        <v>62</v>
      </c>
      <c r="C44" s="68" t="s">
        <v>54</v>
      </c>
      <c r="D44" s="61" t="s">
        <v>104</v>
      </c>
      <c r="E44" s="62" t="s">
        <v>19</v>
      </c>
      <c r="F44" s="62" t="s">
        <v>95</v>
      </c>
      <c r="G44" s="26">
        <v>3.1</v>
      </c>
      <c r="H44" s="27">
        <v>7.65</v>
      </c>
      <c r="I44" s="21"/>
      <c r="J44" s="23">
        <f t="shared" si="3"/>
        <v>10.75</v>
      </c>
      <c r="K44" s="26">
        <v>3</v>
      </c>
      <c r="L44" s="27">
        <v>8.65</v>
      </c>
      <c r="M44" s="21"/>
      <c r="N44" s="23">
        <f t="shared" si="4"/>
        <v>11.65</v>
      </c>
      <c r="O44" s="25">
        <f t="shared" si="5"/>
        <v>22.4</v>
      </c>
    </row>
    <row r="45" spans="1:15" ht="14.25" customHeight="1">
      <c r="A45" s="35" t="s">
        <v>46</v>
      </c>
      <c r="B45" s="40" t="s">
        <v>97</v>
      </c>
      <c r="C45" s="68" t="s">
        <v>25</v>
      </c>
      <c r="D45" s="61" t="s">
        <v>104</v>
      </c>
      <c r="E45" s="62" t="s">
        <v>14</v>
      </c>
      <c r="F45" s="62" t="s">
        <v>94</v>
      </c>
      <c r="G45" s="26">
        <v>3.1</v>
      </c>
      <c r="H45" s="27">
        <v>7.5</v>
      </c>
      <c r="I45" s="21"/>
      <c r="J45" s="23">
        <f t="shared" si="3"/>
        <v>10.6</v>
      </c>
      <c r="K45" s="26">
        <v>3.5</v>
      </c>
      <c r="L45" s="27">
        <v>8.25</v>
      </c>
      <c r="M45" s="21"/>
      <c r="N45" s="23">
        <f t="shared" si="4"/>
        <v>11.75</v>
      </c>
      <c r="O45" s="25">
        <f t="shared" si="5"/>
        <v>22.35</v>
      </c>
    </row>
    <row r="46" spans="1:15" ht="14.25" customHeight="1">
      <c r="A46" s="36" t="s">
        <v>47</v>
      </c>
      <c r="B46" s="40" t="s">
        <v>100</v>
      </c>
      <c r="C46" s="68" t="s">
        <v>18</v>
      </c>
      <c r="D46" s="61" t="s">
        <v>104</v>
      </c>
      <c r="E46" s="62" t="s">
        <v>14</v>
      </c>
      <c r="F46" s="62" t="s">
        <v>94</v>
      </c>
      <c r="G46" s="26">
        <v>1.6</v>
      </c>
      <c r="H46" s="27">
        <v>9.1</v>
      </c>
      <c r="I46" s="21"/>
      <c r="J46" s="23">
        <f t="shared" si="3"/>
        <v>10.7</v>
      </c>
      <c r="K46" s="26">
        <v>3</v>
      </c>
      <c r="L46" s="27">
        <v>8.6</v>
      </c>
      <c r="M46" s="21"/>
      <c r="N46" s="23">
        <f t="shared" si="4"/>
        <v>11.6</v>
      </c>
      <c r="O46" s="25">
        <f t="shared" si="5"/>
        <v>22.299999999999997</v>
      </c>
    </row>
    <row r="47" spans="1:15" ht="14.25" customHeight="1">
      <c r="A47" s="35" t="s">
        <v>48</v>
      </c>
      <c r="B47" s="40" t="s">
        <v>160</v>
      </c>
      <c r="C47" s="68" t="s">
        <v>28</v>
      </c>
      <c r="D47" s="61" t="s">
        <v>104</v>
      </c>
      <c r="E47" s="62" t="s">
        <v>14</v>
      </c>
      <c r="F47" s="62" t="s">
        <v>29</v>
      </c>
      <c r="G47" s="26">
        <v>2.7</v>
      </c>
      <c r="H47" s="27">
        <v>7.95</v>
      </c>
      <c r="I47" s="21"/>
      <c r="J47" s="23">
        <f t="shared" si="3"/>
        <v>10.65</v>
      </c>
      <c r="K47" s="26">
        <v>3</v>
      </c>
      <c r="L47" s="27">
        <v>8.6</v>
      </c>
      <c r="M47" s="21"/>
      <c r="N47" s="23">
        <f t="shared" si="4"/>
        <v>11.6</v>
      </c>
      <c r="O47" s="25">
        <f t="shared" si="5"/>
        <v>22.25</v>
      </c>
    </row>
    <row r="48" spans="1:15" ht="14.25" customHeight="1">
      <c r="A48" s="35" t="s">
        <v>49</v>
      </c>
      <c r="B48" s="40" t="s">
        <v>98</v>
      </c>
      <c r="C48" s="68" t="s">
        <v>20</v>
      </c>
      <c r="D48" s="61" t="s">
        <v>104</v>
      </c>
      <c r="E48" s="62" t="s">
        <v>14</v>
      </c>
      <c r="F48" s="62" t="s">
        <v>94</v>
      </c>
      <c r="G48" s="26">
        <v>2.2</v>
      </c>
      <c r="H48" s="27">
        <v>8.4</v>
      </c>
      <c r="I48" s="21"/>
      <c r="J48" s="23">
        <f t="shared" si="3"/>
        <v>10.600000000000001</v>
      </c>
      <c r="K48" s="26">
        <v>3</v>
      </c>
      <c r="L48" s="27">
        <v>8.3</v>
      </c>
      <c r="M48" s="21"/>
      <c r="N48" s="23">
        <f t="shared" si="4"/>
        <v>11.3</v>
      </c>
      <c r="O48" s="25">
        <f t="shared" si="5"/>
        <v>21.900000000000002</v>
      </c>
    </row>
    <row r="49" spans="1:15" ht="14.25" customHeight="1">
      <c r="A49" s="35" t="s">
        <v>50</v>
      </c>
      <c r="B49" s="40" t="s">
        <v>110</v>
      </c>
      <c r="C49" s="68" t="s">
        <v>111</v>
      </c>
      <c r="D49" s="61" t="s">
        <v>104</v>
      </c>
      <c r="E49" s="66" t="s">
        <v>14</v>
      </c>
      <c r="F49" s="66" t="s">
        <v>107</v>
      </c>
      <c r="G49" s="26">
        <v>2.1</v>
      </c>
      <c r="H49" s="27">
        <v>8</v>
      </c>
      <c r="I49" s="21"/>
      <c r="J49" s="23">
        <f t="shared" si="3"/>
        <v>10.1</v>
      </c>
      <c r="K49" s="26">
        <v>3</v>
      </c>
      <c r="L49" s="27">
        <v>8.4</v>
      </c>
      <c r="M49" s="21"/>
      <c r="N49" s="23">
        <f t="shared" si="4"/>
        <v>11.4</v>
      </c>
      <c r="O49" s="25">
        <f t="shared" si="5"/>
        <v>21.5</v>
      </c>
    </row>
    <row r="50" spans="1:15" ht="14.25" customHeight="1">
      <c r="A50" s="35" t="s">
        <v>50</v>
      </c>
      <c r="B50" s="40" t="s">
        <v>112</v>
      </c>
      <c r="C50" s="68" t="s">
        <v>113</v>
      </c>
      <c r="D50" s="61" t="s">
        <v>104</v>
      </c>
      <c r="E50" s="66" t="s">
        <v>14</v>
      </c>
      <c r="F50" s="66" t="s">
        <v>107</v>
      </c>
      <c r="G50" s="26">
        <v>2.1</v>
      </c>
      <c r="H50" s="27">
        <v>8</v>
      </c>
      <c r="I50" s="21"/>
      <c r="J50" s="23">
        <f t="shared" si="3"/>
        <v>10.1</v>
      </c>
      <c r="K50" s="26">
        <v>3</v>
      </c>
      <c r="L50" s="27">
        <v>8.4</v>
      </c>
      <c r="M50" s="21"/>
      <c r="N50" s="23">
        <f t="shared" si="4"/>
        <v>11.4</v>
      </c>
      <c r="O50" s="25">
        <f t="shared" si="5"/>
        <v>21.5</v>
      </c>
    </row>
    <row r="51" spans="1:15" ht="14.25" customHeight="1">
      <c r="A51" s="35" t="s">
        <v>52</v>
      </c>
      <c r="B51" s="40" t="s">
        <v>99</v>
      </c>
      <c r="C51" s="68" t="s">
        <v>20</v>
      </c>
      <c r="D51" s="61" t="s">
        <v>104</v>
      </c>
      <c r="E51" s="66" t="s">
        <v>14</v>
      </c>
      <c r="F51" s="66" t="s">
        <v>94</v>
      </c>
      <c r="G51" s="26">
        <v>2.7</v>
      </c>
      <c r="H51" s="27">
        <v>7.4</v>
      </c>
      <c r="I51" s="21"/>
      <c r="J51" s="23">
        <f t="shared" si="3"/>
        <v>10.100000000000001</v>
      </c>
      <c r="K51" s="26">
        <v>3</v>
      </c>
      <c r="L51" s="27">
        <v>7.85</v>
      </c>
      <c r="M51" s="21"/>
      <c r="N51" s="23">
        <f t="shared" si="4"/>
        <v>10.85</v>
      </c>
      <c r="O51" s="25">
        <f t="shared" si="5"/>
        <v>20.950000000000003</v>
      </c>
    </row>
    <row r="52" spans="1:15" ht="14.25" customHeight="1">
      <c r="A52" s="35" t="s">
        <v>53</v>
      </c>
      <c r="B52" s="40" t="s">
        <v>115</v>
      </c>
      <c r="C52" s="68" t="s">
        <v>12</v>
      </c>
      <c r="D52" s="61" t="s">
        <v>104</v>
      </c>
      <c r="E52" s="66" t="s">
        <v>14</v>
      </c>
      <c r="F52" s="66" t="s">
        <v>29</v>
      </c>
      <c r="G52" s="26">
        <v>2.7</v>
      </c>
      <c r="H52" s="27">
        <v>7</v>
      </c>
      <c r="I52" s="21"/>
      <c r="J52" s="23">
        <f t="shared" si="3"/>
        <v>9.7</v>
      </c>
      <c r="K52" s="26">
        <v>3</v>
      </c>
      <c r="L52" s="27">
        <v>8.1</v>
      </c>
      <c r="M52" s="21"/>
      <c r="N52" s="23">
        <f t="shared" si="4"/>
        <v>11.1</v>
      </c>
      <c r="O52" s="25">
        <f t="shared" si="5"/>
        <v>20.799999999999997</v>
      </c>
    </row>
    <row r="53" spans="1:15" ht="14.25" customHeight="1">
      <c r="A53" s="83" t="s">
        <v>63</v>
      </c>
      <c r="B53" s="40" t="s">
        <v>162</v>
      </c>
      <c r="C53" s="68" t="s">
        <v>122</v>
      </c>
      <c r="D53" s="61" t="s">
        <v>104</v>
      </c>
      <c r="E53" s="66" t="s">
        <v>14</v>
      </c>
      <c r="F53" s="66" t="s">
        <v>29</v>
      </c>
      <c r="G53" s="26">
        <v>2.7</v>
      </c>
      <c r="H53" s="27">
        <v>6.9</v>
      </c>
      <c r="I53" s="21"/>
      <c r="J53" s="23">
        <f t="shared" si="3"/>
        <v>9.600000000000001</v>
      </c>
      <c r="K53" s="26">
        <v>3</v>
      </c>
      <c r="L53" s="27">
        <v>7.7</v>
      </c>
      <c r="M53" s="21"/>
      <c r="N53" s="23">
        <f t="shared" si="4"/>
        <v>10.7</v>
      </c>
      <c r="O53" s="25">
        <f t="shared" si="5"/>
        <v>20.3</v>
      </c>
    </row>
  </sheetData>
  <sheetProtection/>
  <mergeCells count="10">
    <mergeCell ref="B33:C33"/>
    <mergeCell ref="G33:J33"/>
    <mergeCell ref="K33:N33"/>
    <mergeCell ref="B6:C6"/>
    <mergeCell ref="G6:J6"/>
    <mergeCell ref="A1:P1"/>
    <mergeCell ref="A3:P3"/>
    <mergeCell ref="A5:O5"/>
    <mergeCell ref="K6:N6"/>
    <mergeCell ref="A32:O32"/>
  </mergeCells>
  <printOptions/>
  <pageMargins left="0" right="0" top="0.15748031496062992" bottom="0.07874015748031496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="75" zoomScaleNormal="75" zoomScalePageLayoutView="0" workbookViewId="0" topLeftCell="A10">
      <selection activeCell="T25" sqref="T25"/>
    </sheetView>
  </sheetViews>
  <sheetFormatPr defaultColWidth="9.00390625" defaultRowHeight="12.75"/>
  <cols>
    <col min="1" max="1" width="3.875" style="5" customWidth="1"/>
    <col min="2" max="2" width="13.875" style="33" customWidth="1"/>
    <col min="3" max="3" width="8.125" style="82" customWidth="1"/>
    <col min="4" max="4" width="4.00390625" style="51" customWidth="1"/>
    <col min="5" max="5" width="12.25390625" style="57" customWidth="1"/>
    <col min="6" max="6" width="19.125" style="57" customWidth="1"/>
    <col min="7" max="7" width="5.00390625" style="4" customWidth="1"/>
    <col min="8" max="8" width="5.00390625" style="5" customWidth="1"/>
    <col min="9" max="9" width="0.6171875" style="20" customWidth="1"/>
    <col min="10" max="10" width="6.125" style="4" customWidth="1"/>
    <col min="11" max="11" width="5.00390625" style="4" customWidth="1"/>
    <col min="12" max="12" width="5.00390625" style="5" customWidth="1"/>
    <col min="13" max="13" width="0.6171875" style="20" customWidth="1"/>
    <col min="14" max="14" width="6.375" style="5" customWidth="1"/>
    <col min="15" max="15" width="8.00390625" style="5" customWidth="1"/>
    <col min="16" max="16" width="0.12890625" style="5" hidden="1" customWidth="1"/>
    <col min="17" max="17" width="5.625" style="5" customWidth="1"/>
    <col min="18" max="16384" width="9.125" style="5" customWidth="1"/>
  </cols>
  <sheetData>
    <row r="1" spans="1:16" ht="15">
      <c r="A1" s="89" t="s">
        <v>16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6" ht="15.75">
      <c r="A2" s="1"/>
      <c r="B2" s="31"/>
      <c r="C2" s="78"/>
      <c r="E2" s="51"/>
      <c r="F2" s="51"/>
    </row>
    <row r="3" spans="1:16" ht="15.75" customHeight="1">
      <c r="A3" s="89" t="s">
        <v>67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15.75" customHeight="1">
      <c r="A4" s="41"/>
      <c r="B4" s="41"/>
      <c r="C4" s="79"/>
      <c r="D4" s="52"/>
      <c r="E4" s="52"/>
      <c r="F4" s="52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5" ht="15.75">
      <c r="A5" s="90" t="s">
        <v>123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</row>
    <row r="6" spans="1:16" ht="16.5" thickBo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</row>
    <row r="7" spans="1:18" s="9" customFormat="1" ht="40.5" customHeight="1">
      <c r="A7" s="32"/>
      <c r="B7" s="84"/>
      <c r="C7" s="85"/>
      <c r="D7" s="70"/>
      <c r="E7" s="71" t="s">
        <v>90</v>
      </c>
      <c r="F7" s="53" t="s">
        <v>89</v>
      </c>
      <c r="G7" s="86"/>
      <c r="H7" s="87"/>
      <c r="I7" s="87"/>
      <c r="J7" s="88"/>
      <c r="K7" s="86"/>
      <c r="L7" s="87"/>
      <c r="M7" s="87"/>
      <c r="N7" s="88"/>
      <c r="O7" s="13" t="s">
        <v>0</v>
      </c>
      <c r="R7" s="10"/>
    </row>
    <row r="8" spans="1:18" ht="19.5" customHeight="1" thickBot="1">
      <c r="A8" s="18"/>
      <c r="B8" s="37"/>
      <c r="C8" s="80"/>
      <c r="D8" s="72"/>
      <c r="E8" s="73"/>
      <c r="F8" s="54"/>
      <c r="G8" s="11" t="s">
        <v>9</v>
      </c>
      <c r="H8" s="8" t="s">
        <v>10</v>
      </c>
      <c r="I8" s="19"/>
      <c r="J8" s="12" t="s">
        <v>0</v>
      </c>
      <c r="K8" s="11" t="s">
        <v>9</v>
      </c>
      <c r="L8" s="8" t="s">
        <v>10</v>
      </c>
      <c r="M8" s="19"/>
      <c r="N8" s="12" t="s">
        <v>0</v>
      </c>
      <c r="O8" s="14"/>
      <c r="R8" s="3"/>
    </row>
    <row r="9" spans="1:15" s="7" customFormat="1" ht="16.5" customHeight="1">
      <c r="A9" s="34" t="s">
        <v>1</v>
      </c>
      <c r="B9" s="39" t="s">
        <v>137</v>
      </c>
      <c r="C9" s="67" t="s">
        <v>13</v>
      </c>
      <c r="D9" s="74" t="s">
        <v>82</v>
      </c>
      <c r="E9" s="55" t="s">
        <v>134</v>
      </c>
      <c r="F9" s="55" t="s">
        <v>135</v>
      </c>
      <c r="G9" s="28">
        <v>2.4</v>
      </c>
      <c r="H9" s="29">
        <v>8.8</v>
      </c>
      <c r="I9" s="30"/>
      <c r="J9" s="22">
        <f aca="true" t="shared" si="0" ref="J9:J20">G9+H9-I9</f>
        <v>11.200000000000001</v>
      </c>
      <c r="K9" s="28">
        <v>2.9</v>
      </c>
      <c r="L9" s="29">
        <v>9.1</v>
      </c>
      <c r="M9" s="30"/>
      <c r="N9" s="22">
        <f aca="true" t="shared" si="1" ref="N9:N20">K9+L9-M9</f>
        <v>12</v>
      </c>
      <c r="O9" s="24">
        <f aca="true" t="shared" si="2" ref="O9:O20">J9+N9</f>
        <v>23.200000000000003</v>
      </c>
    </row>
    <row r="10" spans="1:15" s="7" customFormat="1" ht="16.5" customHeight="1">
      <c r="A10" s="35" t="s">
        <v>2</v>
      </c>
      <c r="B10" s="40" t="s">
        <v>161</v>
      </c>
      <c r="C10" s="68" t="s">
        <v>73</v>
      </c>
      <c r="D10" s="75" t="s">
        <v>82</v>
      </c>
      <c r="E10" s="56" t="s">
        <v>14</v>
      </c>
      <c r="F10" s="56" t="s">
        <v>29</v>
      </c>
      <c r="G10" s="26">
        <v>2.7</v>
      </c>
      <c r="H10" s="27">
        <v>8.95</v>
      </c>
      <c r="I10" s="21"/>
      <c r="J10" s="23">
        <f t="shared" si="0"/>
        <v>11.649999999999999</v>
      </c>
      <c r="K10" s="26">
        <v>2.4</v>
      </c>
      <c r="L10" s="27">
        <v>8.5</v>
      </c>
      <c r="M10" s="21"/>
      <c r="N10" s="23">
        <f t="shared" si="1"/>
        <v>10.9</v>
      </c>
      <c r="O10" s="25">
        <f t="shared" si="2"/>
        <v>22.549999999999997</v>
      </c>
    </row>
    <row r="11" spans="1:15" s="7" customFormat="1" ht="16.5" customHeight="1">
      <c r="A11" s="36" t="s">
        <v>2</v>
      </c>
      <c r="B11" s="40" t="s">
        <v>136</v>
      </c>
      <c r="C11" s="68" t="s">
        <v>28</v>
      </c>
      <c r="D11" s="75" t="s">
        <v>82</v>
      </c>
      <c r="E11" s="56" t="s">
        <v>134</v>
      </c>
      <c r="F11" s="56" t="s">
        <v>135</v>
      </c>
      <c r="G11" s="26">
        <v>3</v>
      </c>
      <c r="H11" s="27">
        <v>8.05</v>
      </c>
      <c r="I11" s="21"/>
      <c r="J11" s="23">
        <f t="shared" si="0"/>
        <v>11.05</v>
      </c>
      <c r="K11" s="26">
        <v>2.9</v>
      </c>
      <c r="L11" s="27">
        <v>8.6</v>
      </c>
      <c r="M11" s="21"/>
      <c r="N11" s="23">
        <f t="shared" si="1"/>
        <v>11.5</v>
      </c>
      <c r="O11" s="25">
        <f t="shared" si="2"/>
        <v>22.55</v>
      </c>
    </row>
    <row r="12" spans="1:15" s="7" customFormat="1" ht="16.5" customHeight="1">
      <c r="A12" s="35" t="s">
        <v>4</v>
      </c>
      <c r="B12" s="40" t="s">
        <v>55</v>
      </c>
      <c r="C12" s="68" t="s">
        <v>56</v>
      </c>
      <c r="D12" s="75" t="s">
        <v>86</v>
      </c>
      <c r="E12" s="56" t="s">
        <v>19</v>
      </c>
      <c r="F12" s="56" t="s">
        <v>95</v>
      </c>
      <c r="G12" s="26">
        <v>3.1</v>
      </c>
      <c r="H12" s="27">
        <v>7.45</v>
      </c>
      <c r="I12" s="21"/>
      <c r="J12" s="23">
        <f t="shared" si="0"/>
        <v>10.55</v>
      </c>
      <c r="K12" s="26">
        <v>3</v>
      </c>
      <c r="L12" s="27">
        <v>8.5</v>
      </c>
      <c r="M12" s="21"/>
      <c r="N12" s="23">
        <f t="shared" si="1"/>
        <v>11.5</v>
      </c>
      <c r="O12" s="25">
        <f t="shared" si="2"/>
        <v>22.05</v>
      </c>
    </row>
    <row r="13" spans="1:15" s="7" customFormat="1" ht="16.5" customHeight="1">
      <c r="A13" s="36" t="s">
        <v>5</v>
      </c>
      <c r="B13" s="40" t="s">
        <v>155</v>
      </c>
      <c r="C13" s="68" t="s">
        <v>15</v>
      </c>
      <c r="D13" s="75" t="s">
        <v>82</v>
      </c>
      <c r="E13" s="56" t="s">
        <v>147</v>
      </c>
      <c r="F13" s="60" t="s">
        <v>154</v>
      </c>
      <c r="G13" s="26">
        <v>2.4</v>
      </c>
      <c r="H13" s="27">
        <v>8.5</v>
      </c>
      <c r="I13" s="21"/>
      <c r="J13" s="23">
        <f t="shared" si="0"/>
        <v>10.9</v>
      </c>
      <c r="K13" s="26">
        <v>2.4</v>
      </c>
      <c r="L13" s="27">
        <v>8.2</v>
      </c>
      <c r="M13" s="21"/>
      <c r="N13" s="23">
        <f t="shared" si="1"/>
        <v>10.6</v>
      </c>
      <c r="O13" s="25">
        <f t="shared" si="2"/>
        <v>21.5</v>
      </c>
    </row>
    <row r="14" spans="1:15" s="7" customFormat="1" ht="16.5" customHeight="1">
      <c r="A14" s="35" t="s">
        <v>6</v>
      </c>
      <c r="B14" s="42" t="s">
        <v>156</v>
      </c>
      <c r="C14" s="69" t="s">
        <v>157</v>
      </c>
      <c r="D14" s="75" t="s">
        <v>86</v>
      </c>
      <c r="E14" s="56" t="s">
        <v>147</v>
      </c>
      <c r="F14" s="56" t="s">
        <v>154</v>
      </c>
      <c r="G14" s="26">
        <v>2.4</v>
      </c>
      <c r="H14" s="27">
        <v>8.35</v>
      </c>
      <c r="I14" s="21"/>
      <c r="J14" s="23">
        <f t="shared" si="0"/>
        <v>10.75</v>
      </c>
      <c r="K14" s="26">
        <v>2.4</v>
      </c>
      <c r="L14" s="27">
        <v>8.15</v>
      </c>
      <c r="M14" s="21"/>
      <c r="N14" s="23">
        <f t="shared" si="1"/>
        <v>10.55</v>
      </c>
      <c r="O14" s="25">
        <f t="shared" si="2"/>
        <v>21.3</v>
      </c>
    </row>
    <row r="15" spans="1:15" s="7" customFormat="1" ht="16.5" customHeight="1">
      <c r="A15" s="36" t="s">
        <v>7</v>
      </c>
      <c r="B15" s="40" t="s">
        <v>88</v>
      </c>
      <c r="C15" s="68" t="s">
        <v>12</v>
      </c>
      <c r="D15" s="75" t="s">
        <v>86</v>
      </c>
      <c r="E15" s="60" t="s">
        <v>14</v>
      </c>
      <c r="F15" s="60" t="s">
        <v>92</v>
      </c>
      <c r="G15" s="26">
        <v>3.1</v>
      </c>
      <c r="H15" s="27">
        <v>6.45</v>
      </c>
      <c r="I15" s="21"/>
      <c r="J15" s="23">
        <f t="shared" si="0"/>
        <v>9.55</v>
      </c>
      <c r="K15" s="26">
        <v>2.5</v>
      </c>
      <c r="L15" s="27">
        <v>8.55</v>
      </c>
      <c r="M15" s="21"/>
      <c r="N15" s="23">
        <f t="shared" si="1"/>
        <v>11.05</v>
      </c>
      <c r="O15" s="25">
        <f t="shared" si="2"/>
        <v>20.6</v>
      </c>
    </row>
    <row r="16" spans="1:15" s="7" customFormat="1" ht="16.5" customHeight="1">
      <c r="A16" s="35" t="s">
        <v>8</v>
      </c>
      <c r="B16" s="40" t="s">
        <v>87</v>
      </c>
      <c r="C16" s="68" t="s">
        <v>39</v>
      </c>
      <c r="D16" s="75" t="s">
        <v>86</v>
      </c>
      <c r="E16" s="56" t="s">
        <v>14</v>
      </c>
      <c r="F16" s="56" t="s">
        <v>91</v>
      </c>
      <c r="G16" s="26">
        <v>2.5</v>
      </c>
      <c r="H16" s="27">
        <v>7.5</v>
      </c>
      <c r="I16" s="21"/>
      <c r="J16" s="23">
        <f t="shared" si="0"/>
        <v>10</v>
      </c>
      <c r="K16" s="26">
        <v>2.5</v>
      </c>
      <c r="L16" s="27">
        <v>7.8</v>
      </c>
      <c r="M16" s="21"/>
      <c r="N16" s="23">
        <f t="shared" si="1"/>
        <v>10.3</v>
      </c>
      <c r="O16" s="25">
        <f t="shared" si="2"/>
        <v>20.3</v>
      </c>
    </row>
    <row r="17" spans="1:15" s="7" customFormat="1" ht="16.5" customHeight="1">
      <c r="A17" s="36" t="s">
        <v>44</v>
      </c>
      <c r="B17" s="40" t="s">
        <v>175</v>
      </c>
      <c r="C17" s="68" t="s">
        <v>83</v>
      </c>
      <c r="D17" s="75" t="s">
        <v>82</v>
      </c>
      <c r="E17" s="56" t="s">
        <v>14</v>
      </c>
      <c r="F17" s="56" t="s">
        <v>91</v>
      </c>
      <c r="G17" s="26">
        <v>2.5</v>
      </c>
      <c r="H17" s="27">
        <v>7.4</v>
      </c>
      <c r="I17" s="21"/>
      <c r="J17" s="23">
        <f t="shared" si="0"/>
        <v>9.9</v>
      </c>
      <c r="K17" s="26">
        <v>2.5</v>
      </c>
      <c r="L17" s="27">
        <v>7.75</v>
      </c>
      <c r="M17" s="21"/>
      <c r="N17" s="23">
        <f t="shared" si="1"/>
        <v>10.25</v>
      </c>
      <c r="O17" s="25">
        <f t="shared" si="2"/>
        <v>20.15</v>
      </c>
    </row>
    <row r="18" spans="1:15" s="7" customFormat="1" ht="16.5" customHeight="1">
      <c r="A18" s="35" t="s">
        <v>45</v>
      </c>
      <c r="B18" s="40" t="s">
        <v>85</v>
      </c>
      <c r="C18" s="68" t="s">
        <v>20</v>
      </c>
      <c r="D18" s="75" t="s">
        <v>86</v>
      </c>
      <c r="E18" s="56" t="s">
        <v>14</v>
      </c>
      <c r="F18" s="56" t="s">
        <v>91</v>
      </c>
      <c r="G18" s="26">
        <v>2.2</v>
      </c>
      <c r="H18" s="27">
        <v>7.1</v>
      </c>
      <c r="I18" s="21"/>
      <c r="J18" s="23">
        <f t="shared" si="0"/>
        <v>9.3</v>
      </c>
      <c r="K18" s="26">
        <v>2.5</v>
      </c>
      <c r="L18" s="27">
        <v>8.25</v>
      </c>
      <c r="M18" s="21"/>
      <c r="N18" s="23">
        <f t="shared" si="1"/>
        <v>10.75</v>
      </c>
      <c r="O18" s="25">
        <f t="shared" si="2"/>
        <v>20.05</v>
      </c>
    </row>
    <row r="19" spans="1:15" s="7" customFormat="1" ht="16.5" customHeight="1">
      <c r="A19" s="36" t="s">
        <v>46</v>
      </c>
      <c r="B19" s="40" t="s">
        <v>84</v>
      </c>
      <c r="C19" s="68" t="s">
        <v>32</v>
      </c>
      <c r="D19" s="75" t="s">
        <v>82</v>
      </c>
      <c r="E19" s="56" t="s">
        <v>14</v>
      </c>
      <c r="F19" s="56" t="s">
        <v>91</v>
      </c>
      <c r="G19" s="26">
        <v>2.8</v>
      </c>
      <c r="H19" s="27">
        <v>7.3</v>
      </c>
      <c r="I19" s="21"/>
      <c r="J19" s="23">
        <f t="shared" si="0"/>
        <v>10.1</v>
      </c>
      <c r="K19" s="26">
        <v>2.5</v>
      </c>
      <c r="L19" s="27">
        <v>7.35</v>
      </c>
      <c r="M19" s="21"/>
      <c r="N19" s="23">
        <f t="shared" si="1"/>
        <v>9.85</v>
      </c>
      <c r="O19" s="25">
        <f t="shared" si="2"/>
        <v>19.95</v>
      </c>
    </row>
    <row r="20" spans="1:15" s="7" customFormat="1" ht="16.5" customHeight="1">
      <c r="A20" s="35" t="s">
        <v>47</v>
      </c>
      <c r="B20" s="40" t="s">
        <v>80</v>
      </c>
      <c r="C20" s="68" t="s">
        <v>81</v>
      </c>
      <c r="D20" s="75" t="s">
        <v>82</v>
      </c>
      <c r="E20" s="56" t="s">
        <v>14</v>
      </c>
      <c r="F20" s="56" t="s">
        <v>91</v>
      </c>
      <c r="G20" s="26">
        <v>2.2</v>
      </c>
      <c r="H20" s="27">
        <v>6.7</v>
      </c>
      <c r="I20" s="21"/>
      <c r="J20" s="23">
        <f t="shared" si="0"/>
        <v>8.9</v>
      </c>
      <c r="K20" s="26">
        <v>2.5</v>
      </c>
      <c r="L20" s="27">
        <v>8</v>
      </c>
      <c r="M20" s="21"/>
      <c r="N20" s="23">
        <f t="shared" si="1"/>
        <v>10.5</v>
      </c>
      <c r="O20" s="25">
        <f t="shared" si="2"/>
        <v>19.4</v>
      </c>
    </row>
    <row r="21" spans="1:15" s="7" customFormat="1" ht="16.5" customHeight="1">
      <c r="A21" s="43"/>
      <c r="B21" s="44"/>
      <c r="C21" s="81"/>
      <c r="D21" s="76"/>
      <c r="E21" s="58"/>
      <c r="F21" s="58"/>
      <c r="G21" s="45"/>
      <c r="H21" s="46"/>
      <c r="I21" s="47"/>
      <c r="J21" s="48"/>
      <c r="K21" s="45"/>
      <c r="L21" s="46"/>
      <c r="M21" s="47"/>
      <c r="N21" s="48"/>
      <c r="O21" s="49"/>
    </row>
    <row r="23" spans="1:15" ht="15.75" customHeight="1">
      <c r="A23" s="90" t="s">
        <v>124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</row>
    <row r="24" ht="16.5" thickBot="1"/>
    <row r="25" spans="1:18" s="9" customFormat="1" ht="40.5" customHeight="1">
      <c r="A25" s="32"/>
      <c r="B25" s="84"/>
      <c r="C25" s="85"/>
      <c r="D25" s="70"/>
      <c r="E25" s="71"/>
      <c r="F25" s="53"/>
      <c r="G25" s="86"/>
      <c r="H25" s="87"/>
      <c r="I25" s="87"/>
      <c r="J25" s="88"/>
      <c r="K25" s="86"/>
      <c r="L25" s="87"/>
      <c r="M25" s="87"/>
      <c r="N25" s="88"/>
      <c r="O25" s="13" t="s">
        <v>0</v>
      </c>
      <c r="R25" s="10"/>
    </row>
    <row r="26" spans="1:18" ht="19.5" customHeight="1" thickBot="1">
      <c r="A26" s="18"/>
      <c r="B26" s="37"/>
      <c r="C26" s="80"/>
      <c r="D26" s="72"/>
      <c r="E26" s="73"/>
      <c r="F26" s="54"/>
      <c r="G26" s="11" t="s">
        <v>9</v>
      </c>
      <c r="H26" s="8" t="s">
        <v>10</v>
      </c>
      <c r="I26" s="19"/>
      <c r="J26" s="12" t="s">
        <v>0</v>
      </c>
      <c r="K26" s="11" t="s">
        <v>9</v>
      </c>
      <c r="L26" s="8" t="s">
        <v>10</v>
      </c>
      <c r="M26" s="19"/>
      <c r="N26" s="12" t="s">
        <v>0</v>
      </c>
      <c r="O26" s="14"/>
      <c r="R26" s="3"/>
    </row>
    <row r="27" spans="1:15" s="7" customFormat="1" ht="16.5" customHeight="1">
      <c r="A27" s="34" t="s">
        <v>1</v>
      </c>
      <c r="B27" s="39" t="s">
        <v>34</v>
      </c>
      <c r="C27" s="67" t="s">
        <v>32</v>
      </c>
      <c r="D27" s="77" t="s">
        <v>86</v>
      </c>
      <c r="E27" s="55" t="s">
        <v>14</v>
      </c>
      <c r="F27" s="55" t="s">
        <v>24</v>
      </c>
      <c r="G27" s="28">
        <v>6</v>
      </c>
      <c r="H27" s="29">
        <v>9.3</v>
      </c>
      <c r="I27" s="30"/>
      <c r="J27" s="22">
        <f aca="true" t="shared" si="3" ref="J27:J43">G27+H27-I27</f>
        <v>15.3</v>
      </c>
      <c r="K27" s="28">
        <v>3.2</v>
      </c>
      <c r="L27" s="29">
        <v>9.1</v>
      </c>
      <c r="M27" s="30"/>
      <c r="N27" s="22">
        <f aca="true" t="shared" si="4" ref="N27:N43">K27+L27-M27</f>
        <v>12.3</v>
      </c>
      <c r="O27" s="24">
        <f aca="true" t="shared" si="5" ref="O27:O43">J27+N27</f>
        <v>27.6</v>
      </c>
    </row>
    <row r="28" spans="1:15" s="7" customFormat="1" ht="16.5" customHeight="1">
      <c r="A28" s="35" t="s">
        <v>2</v>
      </c>
      <c r="B28" s="40" t="s">
        <v>41</v>
      </c>
      <c r="C28" s="68" t="s">
        <v>103</v>
      </c>
      <c r="D28" s="75" t="s">
        <v>104</v>
      </c>
      <c r="E28" s="56" t="s">
        <v>14</v>
      </c>
      <c r="F28" s="56" t="s">
        <v>24</v>
      </c>
      <c r="G28" s="26">
        <v>6</v>
      </c>
      <c r="H28" s="27">
        <v>9.05</v>
      </c>
      <c r="I28" s="21"/>
      <c r="J28" s="23">
        <f t="shared" si="3"/>
        <v>15.05</v>
      </c>
      <c r="K28" s="26">
        <v>3.1</v>
      </c>
      <c r="L28" s="27">
        <v>8.7</v>
      </c>
      <c r="M28" s="21"/>
      <c r="N28" s="23">
        <f t="shared" si="4"/>
        <v>11.799999999999999</v>
      </c>
      <c r="O28" s="25">
        <f t="shared" si="5"/>
        <v>26.85</v>
      </c>
    </row>
    <row r="29" spans="1:15" s="7" customFormat="1" ht="16.5" customHeight="1">
      <c r="A29" s="36" t="s">
        <v>3</v>
      </c>
      <c r="B29" s="40" t="s">
        <v>101</v>
      </c>
      <c r="C29" s="68" t="s">
        <v>21</v>
      </c>
      <c r="D29" s="75" t="s">
        <v>86</v>
      </c>
      <c r="E29" s="56" t="s">
        <v>14</v>
      </c>
      <c r="F29" s="56" t="s">
        <v>24</v>
      </c>
      <c r="G29" s="26">
        <v>6</v>
      </c>
      <c r="H29" s="27">
        <v>9.15</v>
      </c>
      <c r="I29" s="21"/>
      <c r="J29" s="23">
        <f t="shared" si="3"/>
        <v>15.15</v>
      </c>
      <c r="K29" s="26">
        <v>3.2</v>
      </c>
      <c r="L29" s="27">
        <v>8.35</v>
      </c>
      <c r="M29" s="21"/>
      <c r="N29" s="23">
        <f t="shared" si="4"/>
        <v>11.55</v>
      </c>
      <c r="O29" s="25">
        <f t="shared" si="5"/>
        <v>26.700000000000003</v>
      </c>
    </row>
    <row r="30" spans="1:15" s="7" customFormat="1" ht="16.5" customHeight="1">
      <c r="A30" s="35" t="s">
        <v>4</v>
      </c>
      <c r="B30" s="40" t="s">
        <v>38</v>
      </c>
      <c r="C30" s="68" t="s">
        <v>39</v>
      </c>
      <c r="D30" s="75" t="s">
        <v>86</v>
      </c>
      <c r="E30" s="56" t="s">
        <v>14</v>
      </c>
      <c r="F30" s="56" t="s">
        <v>172</v>
      </c>
      <c r="G30" s="26">
        <v>6</v>
      </c>
      <c r="H30" s="27">
        <v>8.95</v>
      </c>
      <c r="I30" s="21"/>
      <c r="J30" s="23">
        <f t="shared" si="3"/>
        <v>14.95</v>
      </c>
      <c r="K30" s="26">
        <v>3.2</v>
      </c>
      <c r="L30" s="27">
        <v>8.5</v>
      </c>
      <c r="M30" s="21"/>
      <c r="N30" s="23">
        <f t="shared" si="4"/>
        <v>11.7</v>
      </c>
      <c r="O30" s="25">
        <f t="shared" si="5"/>
        <v>26.65</v>
      </c>
    </row>
    <row r="31" spans="1:15" ht="15.75">
      <c r="A31" s="36" t="s">
        <v>5</v>
      </c>
      <c r="B31" s="40" t="s">
        <v>102</v>
      </c>
      <c r="C31" s="68" t="s">
        <v>60</v>
      </c>
      <c r="D31" s="75" t="s">
        <v>82</v>
      </c>
      <c r="E31" s="56" t="s">
        <v>14</v>
      </c>
      <c r="F31" s="56" t="s">
        <v>24</v>
      </c>
      <c r="G31" s="26">
        <v>6</v>
      </c>
      <c r="H31" s="27">
        <v>9.05</v>
      </c>
      <c r="I31" s="21"/>
      <c r="J31" s="23">
        <f t="shared" si="3"/>
        <v>15.05</v>
      </c>
      <c r="K31" s="26">
        <v>2.9</v>
      </c>
      <c r="L31" s="27">
        <v>8.6</v>
      </c>
      <c r="M31" s="21"/>
      <c r="N31" s="23">
        <f t="shared" si="4"/>
        <v>11.5</v>
      </c>
      <c r="O31" s="25">
        <f t="shared" si="5"/>
        <v>26.55</v>
      </c>
    </row>
    <row r="32" spans="1:15" ht="15.75">
      <c r="A32" s="35" t="s">
        <v>6</v>
      </c>
      <c r="B32" s="40" t="s">
        <v>152</v>
      </c>
      <c r="C32" s="68" t="s">
        <v>103</v>
      </c>
      <c r="D32" s="75" t="s">
        <v>82</v>
      </c>
      <c r="E32" s="56" t="s">
        <v>147</v>
      </c>
      <c r="F32" s="56" t="s">
        <v>31</v>
      </c>
      <c r="G32" s="26">
        <v>6</v>
      </c>
      <c r="H32" s="27">
        <v>8.45</v>
      </c>
      <c r="I32" s="21"/>
      <c r="J32" s="23">
        <f t="shared" si="3"/>
        <v>14.45</v>
      </c>
      <c r="K32" s="26">
        <v>3.1</v>
      </c>
      <c r="L32" s="27">
        <v>8.95</v>
      </c>
      <c r="M32" s="21"/>
      <c r="N32" s="23">
        <f t="shared" si="4"/>
        <v>12.049999999999999</v>
      </c>
      <c r="O32" s="25">
        <f t="shared" si="5"/>
        <v>26.5</v>
      </c>
    </row>
    <row r="33" spans="1:15" ht="15.75">
      <c r="A33" s="36" t="s">
        <v>7</v>
      </c>
      <c r="B33" s="40" t="s">
        <v>140</v>
      </c>
      <c r="C33" s="68" t="s">
        <v>132</v>
      </c>
      <c r="D33" s="75" t="s">
        <v>86</v>
      </c>
      <c r="E33" s="56" t="s">
        <v>141</v>
      </c>
      <c r="F33" s="56" t="s">
        <v>142</v>
      </c>
      <c r="G33" s="26">
        <v>6</v>
      </c>
      <c r="H33" s="27">
        <v>8.45</v>
      </c>
      <c r="I33" s="21"/>
      <c r="J33" s="23">
        <f t="shared" si="3"/>
        <v>14.45</v>
      </c>
      <c r="K33" s="26">
        <v>3.1</v>
      </c>
      <c r="L33" s="27">
        <v>8.9</v>
      </c>
      <c r="M33" s="21"/>
      <c r="N33" s="23">
        <f t="shared" si="4"/>
        <v>12</v>
      </c>
      <c r="O33" s="25">
        <f t="shared" si="5"/>
        <v>26.45</v>
      </c>
    </row>
    <row r="34" spans="1:15" ht="15.75">
      <c r="A34" s="35" t="s">
        <v>8</v>
      </c>
      <c r="B34" s="40" t="s">
        <v>26</v>
      </c>
      <c r="C34" s="68" t="s">
        <v>27</v>
      </c>
      <c r="D34" s="75" t="s">
        <v>82</v>
      </c>
      <c r="E34" s="56" t="s">
        <v>14</v>
      </c>
      <c r="F34" s="56" t="s">
        <v>24</v>
      </c>
      <c r="G34" s="26">
        <v>6</v>
      </c>
      <c r="H34" s="27">
        <v>8.65</v>
      </c>
      <c r="I34" s="21"/>
      <c r="J34" s="23">
        <f t="shared" si="3"/>
        <v>14.65</v>
      </c>
      <c r="K34" s="26">
        <v>2.9</v>
      </c>
      <c r="L34" s="27">
        <v>8.8</v>
      </c>
      <c r="M34" s="21"/>
      <c r="N34" s="23">
        <f t="shared" si="4"/>
        <v>11.700000000000001</v>
      </c>
      <c r="O34" s="25">
        <f t="shared" si="5"/>
        <v>26.35</v>
      </c>
    </row>
    <row r="35" spans="1:15" ht="15.75">
      <c r="A35" s="36" t="s">
        <v>44</v>
      </c>
      <c r="B35" s="40" t="s">
        <v>35</v>
      </c>
      <c r="C35" s="68" t="s">
        <v>36</v>
      </c>
      <c r="D35" s="75" t="s">
        <v>86</v>
      </c>
      <c r="E35" s="56" t="s">
        <v>14</v>
      </c>
      <c r="F35" s="56" t="s">
        <v>24</v>
      </c>
      <c r="G35" s="26">
        <v>6</v>
      </c>
      <c r="H35" s="27">
        <v>8.5</v>
      </c>
      <c r="I35" s="21"/>
      <c r="J35" s="23">
        <f t="shared" si="3"/>
        <v>14.5</v>
      </c>
      <c r="K35" s="26">
        <v>3.2</v>
      </c>
      <c r="L35" s="27">
        <v>8.55</v>
      </c>
      <c r="M35" s="21"/>
      <c r="N35" s="23">
        <f t="shared" si="4"/>
        <v>11.75</v>
      </c>
      <c r="O35" s="25">
        <f t="shared" si="5"/>
        <v>26.25</v>
      </c>
    </row>
    <row r="36" spans="1:15" ht="15.75">
      <c r="A36" s="35" t="s">
        <v>45</v>
      </c>
      <c r="B36" s="40" t="s">
        <v>43</v>
      </c>
      <c r="C36" s="68" t="s">
        <v>42</v>
      </c>
      <c r="D36" s="75" t="s">
        <v>86</v>
      </c>
      <c r="E36" s="56" t="s">
        <v>40</v>
      </c>
      <c r="F36" s="56" t="s">
        <v>95</v>
      </c>
      <c r="G36" s="26">
        <v>6</v>
      </c>
      <c r="H36" s="27">
        <v>9.25</v>
      </c>
      <c r="I36" s="21"/>
      <c r="J36" s="23">
        <f t="shared" si="3"/>
        <v>15.25</v>
      </c>
      <c r="K36" s="26">
        <v>3.4</v>
      </c>
      <c r="L36" s="27">
        <v>6.75</v>
      </c>
      <c r="M36" s="21"/>
      <c r="N36" s="23">
        <f t="shared" si="4"/>
        <v>10.15</v>
      </c>
      <c r="O36" s="25">
        <f t="shared" si="5"/>
        <v>25.4</v>
      </c>
    </row>
    <row r="37" spans="1:15" ht="15.75">
      <c r="A37" s="36" t="s">
        <v>46</v>
      </c>
      <c r="B37" s="40" t="s">
        <v>148</v>
      </c>
      <c r="C37" s="68" t="s">
        <v>149</v>
      </c>
      <c r="D37" s="75" t="s">
        <v>86</v>
      </c>
      <c r="E37" s="56" t="s">
        <v>147</v>
      </c>
      <c r="F37" s="60" t="s">
        <v>31</v>
      </c>
      <c r="G37" s="26">
        <v>6</v>
      </c>
      <c r="H37" s="27">
        <v>8.25</v>
      </c>
      <c r="I37" s="21"/>
      <c r="J37" s="23">
        <f t="shared" si="3"/>
        <v>14.25</v>
      </c>
      <c r="K37" s="26">
        <v>2.9</v>
      </c>
      <c r="L37" s="27">
        <v>8</v>
      </c>
      <c r="M37" s="21"/>
      <c r="N37" s="23">
        <f t="shared" si="4"/>
        <v>10.9</v>
      </c>
      <c r="O37" s="25">
        <f t="shared" si="5"/>
        <v>25.15</v>
      </c>
    </row>
    <row r="38" spans="1:15" ht="15.75">
      <c r="A38" s="35" t="s">
        <v>47</v>
      </c>
      <c r="B38" s="40" t="s">
        <v>133</v>
      </c>
      <c r="C38" s="68" t="s">
        <v>57</v>
      </c>
      <c r="D38" s="75" t="s">
        <v>86</v>
      </c>
      <c r="E38" s="56" t="s">
        <v>134</v>
      </c>
      <c r="F38" s="60" t="s">
        <v>135</v>
      </c>
      <c r="G38" s="26">
        <v>6</v>
      </c>
      <c r="H38" s="27">
        <v>8.45</v>
      </c>
      <c r="I38" s="21"/>
      <c r="J38" s="23">
        <f t="shared" si="3"/>
        <v>14.45</v>
      </c>
      <c r="K38" s="26">
        <v>2.4</v>
      </c>
      <c r="L38" s="27">
        <v>8.1</v>
      </c>
      <c r="M38" s="21"/>
      <c r="N38" s="23">
        <f t="shared" si="4"/>
        <v>10.5</v>
      </c>
      <c r="O38" s="25">
        <f t="shared" si="5"/>
        <v>24.95</v>
      </c>
    </row>
    <row r="39" spans="1:15" ht="15.75">
      <c r="A39" s="35" t="s">
        <v>48</v>
      </c>
      <c r="B39" s="40" t="s">
        <v>29</v>
      </c>
      <c r="C39" s="68" t="s">
        <v>30</v>
      </c>
      <c r="D39" s="75" t="s">
        <v>82</v>
      </c>
      <c r="E39" s="56" t="s">
        <v>14</v>
      </c>
      <c r="F39" s="60" t="s">
        <v>24</v>
      </c>
      <c r="G39" s="26">
        <v>6</v>
      </c>
      <c r="H39" s="27">
        <v>7.95</v>
      </c>
      <c r="I39" s="21"/>
      <c r="J39" s="23">
        <f t="shared" si="3"/>
        <v>13.95</v>
      </c>
      <c r="K39" s="26">
        <v>2.9</v>
      </c>
      <c r="L39" s="27">
        <v>8</v>
      </c>
      <c r="M39" s="21"/>
      <c r="N39" s="23">
        <f t="shared" si="4"/>
        <v>10.9</v>
      </c>
      <c r="O39" s="25">
        <f t="shared" si="5"/>
        <v>24.85</v>
      </c>
    </row>
    <row r="40" spans="1:15" ht="15.75">
      <c r="A40" s="35" t="s">
        <v>49</v>
      </c>
      <c r="B40" s="40" t="s">
        <v>17</v>
      </c>
      <c r="C40" s="68" t="s">
        <v>18</v>
      </c>
      <c r="D40" s="75" t="s">
        <v>104</v>
      </c>
      <c r="E40" s="60" t="s">
        <v>19</v>
      </c>
      <c r="F40" s="60" t="s">
        <v>95</v>
      </c>
      <c r="G40" s="26">
        <v>6</v>
      </c>
      <c r="H40" s="27">
        <v>9</v>
      </c>
      <c r="I40" s="21"/>
      <c r="J40" s="23">
        <f t="shared" si="3"/>
        <v>15</v>
      </c>
      <c r="K40" s="26">
        <v>2.6</v>
      </c>
      <c r="L40" s="27">
        <v>7.1</v>
      </c>
      <c r="M40" s="21"/>
      <c r="N40" s="23">
        <f t="shared" si="4"/>
        <v>9.7</v>
      </c>
      <c r="O40" s="25">
        <f t="shared" si="5"/>
        <v>24.7</v>
      </c>
    </row>
    <row r="41" spans="1:15" ht="15.75">
      <c r="A41" s="35" t="s">
        <v>50</v>
      </c>
      <c r="B41" s="40" t="s">
        <v>68</v>
      </c>
      <c r="C41" s="68" t="s">
        <v>57</v>
      </c>
      <c r="D41" s="75" t="s">
        <v>86</v>
      </c>
      <c r="E41" s="56" t="s">
        <v>40</v>
      </c>
      <c r="F41" s="56" t="s">
        <v>95</v>
      </c>
      <c r="G41" s="26">
        <v>6</v>
      </c>
      <c r="H41" s="27">
        <v>8.5</v>
      </c>
      <c r="I41" s="21"/>
      <c r="J41" s="23">
        <f t="shared" si="3"/>
        <v>14.5</v>
      </c>
      <c r="K41" s="26">
        <v>2.9</v>
      </c>
      <c r="L41" s="27">
        <v>7.25</v>
      </c>
      <c r="M41" s="21"/>
      <c r="N41" s="23">
        <f t="shared" si="4"/>
        <v>10.15</v>
      </c>
      <c r="O41" s="25">
        <f t="shared" si="5"/>
        <v>24.65</v>
      </c>
    </row>
    <row r="42" spans="1:15" ht="15.75">
      <c r="A42" s="35" t="s">
        <v>51</v>
      </c>
      <c r="B42" s="40" t="s">
        <v>22</v>
      </c>
      <c r="C42" s="68" t="s">
        <v>23</v>
      </c>
      <c r="D42" s="75" t="s">
        <v>82</v>
      </c>
      <c r="E42" s="56" t="s">
        <v>40</v>
      </c>
      <c r="F42" s="56" t="s">
        <v>95</v>
      </c>
      <c r="G42" s="26">
        <v>6</v>
      </c>
      <c r="H42" s="27">
        <v>8.55</v>
      </c>
      <c r="I42" s="21"/>
      <c r="J42" s="23">
        <f t="shared" si="3"/>
        <v>14.55</v>
      </c>
      <c r="K42" s="26">
        <v>2.4</v>
      </c>
      <c r="L42" s="27">
        <v>7.5</v>
      </c>
      <c r="M42" s="21"/>
      <c r="N42" s="23">
        <f t="shared" si="4"/>
        <v>9.9</v>
      </c>
      <c r="O42" s="25">
        <f t="shared" si="5"/>
        <v>24.450000000000003</v>
      </c>
    </row>
    <row r="43" spans="1:15" ht="15.75">
      <c r="A43" s="35" t="s">
        <v>52</v>
      </c>
      <c r="B43" s="40" t="s">
        <v>150</v>
      </c>
      <c r="C43" s="68" t="s">
        <v>151</v>
      </c>
      <c r="D43" s="75" t="s">
        <v>86</v>
      </c>
      <c r="E43" s="56" t="s">
        <v>147</v>
      </c>
      <c r="F43" s="56" t="s">
        <v>31</v>
      </c>
      <c r="G43" s="26">
        <v>6</v>
      </c>
      <c r="H43" s="27">
        <v>7.95</v>
      </c>
      <c r="I43" s="21"/>
      <c r="J43" s="23">
        <f t="shared" si="3"/>
        <v>13.95</v>
      </c>
      <c r="K43" s="26">
        <v>3</v>
      </c>
      <c r="L43" s="27">
        <v>6.7</v>
      </c>
      <c r="M43" s="21"/>
      <c r="N43" s="23">
        <f t="shared" si="4"/>
        <v>9.7</v>
      </c>
      <c r="O43" s="25">
        <f t="shared" si="5"/>
        <v>23.65</v>
      </c>
    </row>
    <row r="44" spans="1:6" ht="15.75">
      <c r="A44" s="33"/>
      <c r="E44" s="58"/>
      <c r="F44" s="58"/>
    </row>
    <row r="45" spans="1:2" ht="15.75">
      <c r="A45" s="33"/>
      <c r="B45" s="5"/>
    </row>
  </sheetData>
  <sheetProtection/>
  <mergeCells count="11">
    <mergeCell ref="K7:N7"/>
    <mergeCell ref="B7:C7"/>
    <mergeCell ref="B25:C25"/>
    <mergeCell ref="G25:J25"/>
    <mergeCell ref="A1:P1"/>
    <mergeCell ref="A3:P3"/>
    <mergeCell ref="A6:P6"/>
    <mergeCell ref="A5:O5"/>
    <mergeCell ref="K25:N25"/>
    <mergeCell ref="A23:O23"/>
    <mergeCell ref="G7:J7"/>
  </mergeCells>
  <printOptions/>
  <pageMargins left="0" right="0" top="0.5511811023622047" bottom="0.2755905511811024" header="0.11811023622047245" footer="0.27559055118110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PEF MZLU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Pezlarová</dc:creator>
  <cp:keywords/>
  <dc:description/>
  <cp:lastModifiedBy>Veronika</cp:lastModifiedBy>
  <cp:lastPrinted>2013-12-21T12:10:12Z</cp:lastPrinted>
  <dcterms:created xsi:type="dcterms:W3CDTF">2001-09-20T05:51:40Z</dcterms:created>
  <dcterms:modified xsi:type="dcterms:W3CDTF">2013-12-21T16:34:29Z</dcterms:modified>
  <cp:category/>
  <cp:version/>
  <cp:contentType/>
  <cp:contentStatus/>
</cp:coreProperties>
</file>