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425" activeTab="1"/>
  </bookViews>
  <sheets>
    <sheet name="Žáci-2005-06" sheetId="1" r:id="rId1"/>
    <sheet name="Žáci-2007 a mladš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<sst xmlns="http://schemas.openxmlformats.org/spreadsheetml/2006/main" count="159" uniqueCount="77">
  <si>
    <t>Podzimní závod PELHŘIMOV    27.10.2012</t>
  </si>
  <si>
    <t>Ředitel závodu: Jiříková Štěpánka</t>
  </si>
  <si>
    <t>Hlavní rozhodčí : Zourová Světlana</t>
  </si>
  <si>
    <t>POŘ.</t>
  </si>
  <si>
    <t>Příjmení a jméno</t>
  </si>
  <si>
    <t>Rok</t>
  </si>
  <si>
    <t>Oddíl</t>
  </si>
  <si>
    <t>Trenér</t>
  </si>
  <si>
    <t>D zn.</t>
  </si>
  <si>
    <t>Srážky</t>
  </si>
  <si>
    <t>Body</t>
  </si>
  <si>
    <t>Konečná</t>
  </si>
  <si>
    <t xml:space="preserve">         Přeskok</t>
  </si>
  <si>
    <t xml:space="preserve">         Prostná</t>
  </si>
  <si>
    <t xml:space="preserve">    Skok do dálky</t>
  </si>
  <si>
    <t>Výkon</t>
  </si>
  <si>
    <t>Výška</t>
  </si>
  <si>
    <t>Index</t>
  </si>
  <si>
    <t>BODY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</si>
  <si>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</si>
  <si>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</si>
  <si>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</si>
  <si>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</si>
  <si>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</si>
  <si>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</si>
  <si>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</si>
  <si>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</si>
  <si>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</si>
  <si>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</si>
  <si>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</si>
  <si>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</si>
  <si>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</si>
  <si>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</si>
  <si>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</si>
  <si>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</si>
  <si>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</si>
  <si>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</si>
  <si>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</si>
  <si>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</si>
  <si>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</si>
  <si>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</si>
  <si>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 Člunkový běh</t>
  </si>
  <si>
    <t>KATEGORIE II.   - ŽÁCI 2007 a mladší</t>
  </si>
  <si>
    <t>KATEGORIE I.  - ŽÁCI 2005-06</t>
  </si>
  <si>
    <t>STRAKA ROMAN</t>
  </si>
  <si>
    <t>SG Pelhřimov</t>
  </si>
  <si>
    <t>Valentová Havelka</t>
  </si>
  <si>
    <t>KONVALINKA MIKULÁŠ</t>
  </si>
  <si>
    <t>KVAPIL JAKUB</t>
  </si>
  <si>
    <t>DUBA TOMÁŠ</t>
  </si>
  <si>
    <t>TJ Slovan J.Hradec</t>
  </si>
  <si>
    <t>Parma+kolektiv trenérů</t>
  </si>
  <si>
    <t>MARŠÍK JIŘÍ</t>
  </si>
  <si>
    <t>TJ Mas. Sezimovo Ústí</t>
  </si>
  <si>
    <t>Jakubcová Lída</t>
  </si>
  <si>
    <t>NÝVLT DAVID</t>
  </si>
  <si>
    <t>SAMEC VLASTIMIL</t>
  </si>
  <si>
    <t>BRÁZDIL MATYÁŠ</t>
  </si>
  <si>
    <t>ZEMAN DOMINIK</t>
  </si>
  <si>
    <t>POHAN MICHAL</t>
  </si>
  <si>
    <t>ŠIMEK ADAM</t>
  </si>
  <si>
    <t>Sokol Bedřichov</t>
  </si>
  <si>
    <t>Dvořáková</t>
  </si>
  <si>
    <t>KADLEC FILIP</t>
  </si>
  <si>
    <t>ADAM PETR</t>
  </si>
  <si>
    <t>HONZÍK ONDŘEJ</t>
  </si>
  <si>
    <t>Sokol Milevsko</t>
  </si>
  <si>
    <t>Jordánová</t>
  </si>
  <si>
    <t>ŘEZBA ONDŘEJ</t>
  </si>
  <si>
    <t>TSELACH IOANNIS</t>
  </si>
  <si>
    <t>HOJGR HEŘMAN</t>
  </si>
  <si>
    <t>SRB VLADIMÍR</t>
  </si>
  <si>
    <t>KOREŠ JAKUB</t>
  </si>
  <si>
    <t>TJ MAS Sez. Ústí</t>
  </si>
  <si>
    <t>MRÁZEK KRYŠTOF</t>
  </si>
  <si>
    <t>ŠMÍD MICHAL</t>
  </si>
  <si>
    <t>LUTOVSKÝ 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</si>
</sst>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mbria"/>
      <family val="1"/>
    </font>
    <font>
      <sz val="11"/>
      <color indexed="8"/>
      <name val="Cambria"/>
      <family val="1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18" borderId="11" xfId="0" applyFont="1" applyFill="1" applyBorder="1" applyAlignment="1">
      <alignment/>
    </xf>
    <xf numFmtId="0" fontId="0" fillId="18" borderId="11" xfId="0" applyFill="1" applyBorder="1" applyAlignment="1">
      <alignment horizontal="center"/>
    </xf>
    <xf numFmtId="0" fontId="0" fillId="18" borderId="12" xfId="0" applyFill="1" applyBorder="1" applyAlignment="1">
      <alignment/>
    </xf>
    <xf numFmtId="0" fontId="20" fillId="18" borderId="11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21" fillId="18" borderId="13" xfId="0" applyFont="1" applyFill="1" applyBorder="1" applyAlignment="1">
      <alignment/>
    </xf>
    <xf numFmtId="0" fontId="21" fillId="18" borderId="14" xfId="0" applyFont="1" applyFill="1" applyBorder="1" applyAlignment="1">
      <alignment/>
    </xf>
    <xf numFmtId="0" fontId="21" fillId="18" borderId="15" xfId="0" applyFont="1" applyFill="1" applyBorder="1" applyAlignment="1">
      <alignment/>
    </xf>
    <xf numFmtId="0" fontId="2" fillId="18" borderId="15" xfId="0" applyFont="1" applyFill="1" applyBorder="1" applyAlignment="1">
      <alignment/>
    </xf>
    <xf numFmtId="0" fontId="21" fillId="18" borderId="16" xfId="0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0" fontId="2" fillId="18" borderId="14" xfId="0" applyFont="1" applyFill="1" applyBorder="1" applyAlignment="1">
      <alignment/>
    </xf>
    <xf numFmtId="164" fontId="0" fillId="7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4" fontId="0" fillId="7" borderId="16" xfId="0" applyNumberFormat="1" applyFill="1" applyBorder="1" applyAlignment="1">
      <alignment/>
    </xf>
    <xf numFmtId="0" fontId="26" fillId="18" borderId="11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1</xdr:row>
      <xdr:rowOff>0</xdr:rowOff>
    </xdr:from>
    <xdr:to>
      <xdr:col>18</xdr:col>
      <xdr:colOff>95250</xdr:colOff>
      <xdr:row>3</xdr:row>
      <xdr:rowOff>76200</xdr:rowOff>
    </xdr:to>
    <xdr:pic>
      <xdr:nvPicPr>
        <xdr:cNvPr id="1" name="Obrázek 3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228600"/>
          <a:ext cx="1257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1</xdr:row>
      <xdr:rowOff>0</xdr:rowOff>
    </xdr:from>
    <xdr:to>
      <xdr:col>17</xdr:col>
      <xdr:colOff>247650</xdr:colOff>
      <xdr:row>2</xdr:row>
      <xdr:rowOff>190500</xdr:rowOff>
    </xdr:to>
    <xdr:pic>
      <xdr:nvPicPr>
        <xdr:cNvPr id="1" name="Obrázek 3" descr="30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228600"/>
          <a:ext cx="1009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zoomScalePageLayoutView="0" workbookViewId="0" topLeftCell="A1">
      <selection activeCell="A4" sqref="A1:A16384"/>
    </sheetView>
  </sheetViews>
  <sheetFormatPr defaultColWidth="9.140625" defaultRowHeight="18" customHeight="1"/>
  <cols>
    <col min="1" max="1" width="1.1484375" style="0" customWidth="1"/>
    <col min="2" max="2" width="2.7109375" style="0" customWidth="1"/>
    <col min="3" max="3" width="18.140625" style="0" customWidth="1"/>
    <col min="4" max="4" width="5.57421875" style="0" customWidth="1"/>
    <col min="5" max="5" width="18.7109375" style="0" customWidth="1"/>
    <col min="6" max="6" width="19.421875" style="0" customWidth="1"/>
    <col min="7" max="7" width="5.7109375" style="0" customWidth="1"/>
    <col min="8" max="8" width="5.421875" style="0" customWidth="1"/>
    <col min="9" max="9" width="5.8515625" style="0" customWidth="1"/>
    <col min="10" max="10" width="5.421875" style="0" customWidth="1"/>
    <col min="11" max="11" width="5.7109375" style="0" customWidth="1"/>
    <col min="12" max="12" width="6.421875" style="0" customWidth="1"/>
    <col min="13" max="13" width="7.140625" style="0" customWidth="1"/>
    <col min="14" max="14" width="6.421875" style="0" customWidth="1"/>
    <col min="15" max="15" width="5.8515625" style="0" customWidth="1"/>
    <col min="16" max="16" width="5.421875" style="0" customWidth="1"/>
    <col min="17" max="17" width="6.28125" style="0" customWidth="1"/>
    <col min="18" max="18" width="5.8515625" style="0" customWidth="1"/>
    <col min="19" max="20" width="7.28125" style="0" customWidth="1"/>
  </cols>
  <sheetData>
    <row r="2" spans="3:10" ht="29.25" customHeight="1">
      <c r="C2" s="1" t="s">
        <v>0</v>
      </c>
      <c r="D2" s="1"/>
      <c r="E2" s="1"/>
      <c r="F2" s="1"/>
      <c r="G2" s="2"/>
      <c r="H2" s="2"/>
      <c r="I2" s="2"/>
      <c r="J2" s="2"/>
    </row>
    <row r="3" spans="3:10" ht="18" customHeight="1">
      <c r="C3" s="3" t="s">
        <v>1</v>
      </c>
      <c r="D3" s="2"/>
      <c r="E3" s="2"/>
      <c r="F3" s="2"/>
      <c r="G3" s="2"/>
      <c r="H3" s="2"/>
      <c r="I3" s="2"/>
      <c r="J3" s="2"/>
    </row>
    <row r="4" spans="3:20" ht="18" customHeight="1">
      <c r="C4" s="2" t="s">
        <v>2</v>
      </c>
      <c r="D4" s="2"/>
      <c r="E4" s="2"/>
      <c r="F4" s="2"/>
      <c r="G4" s="2"/>
      <c r="H4" s="2"/>
      <c r="I4" s="2"/>
      <c r="J4" s="2"/>
      <c r="T4" s="21"/>
    </row>
    <row r="5" spans="3:20" ht="18" customHeight="1">
      <c r="C5" t="s">
        <v>43</v>
      </c>
      <c r="T5" s="21"/>
    </row>
    <row r="6" spans="2:20" ht="18" customHeight="1"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12" t="s">
        <v>12</v>
      </c>
      <c r="H6" s="13"/>
      <c r="I6" s="14"/>
      <c r="J6" s="12" t="s">
        <v>13</v>
      </c>
      <c r="K6" s="13"/>
      <c r="L6" s="15"/>
      <c r="M6" s="16" t="s">
        <v>14</v>
      </c>
      <c r="N6" s="17"/>
      <c r="O6" s="17"/>
      <c r="P6" s="18"/>
      <c r="Q6" s="12" t="s">
        <v>41</v>
      </c>
      <c r="R6" s="19"/>
      <c r="S6" s="30" t="s">
        <v>18</v>
      </c>
      <c r="T6" s="27"/>
    </row>
    <row r="7" spans="2:20" ht="18" customHeight="1">
      <c r="B7" s="8"/>
      <c r="C7" s="8"/>
      <c r="D7" s="8"/>
      <c r="E7" s="8"/>
      <c r="F7" s="8"/>
      <c r="G7" s="9" t="s">
        <v>8</v>
      </c>
      <c r="H7" s="9" t="s">
        <v>9</v>
      </c>
      <c r="I7" s="9" t="s">
        <v>11</v>
      </c>
      <c r="J7" s="9" t="s">
        <v>8</v>
      </c>
      <c r="K7" s="9" t="s">
        <v>9</v>
      </c>
      <c r="L7" s="9" t="s">
        <v>11</v>
      </c>
      <c r="M7" s="9" t="s">
        <v>15</v>
      </c>
      <c r="N7" s="9" t="s">
        <v>16</v>
      </c>
      <c r="O7" s="9" t="s">
        <v>17</v>
      </c>
      <c r="P7" s="9" t="s">
        <v>10</v>
      </c>
      <c r="Q7" s="9" t="s">
        <v>15</v>
      </c>
      <c r="R7" s="10" t="s">
        <v>10</v>
      </c>
      <c r="S7" s="31" t="s">
        <v>19</v>
      </c>
      <c r="T7" s="21"/>
    </row>
    <row r="8" spans="2:20" ht="18" customHeight="1">
      <c r="B8" s="5" t="s">
        <v>20</v>
      </c>
      <c r="C8" s="32" t="s">
        <v>44</v>
      </c>
      <c r="D8" s="33">
        <v>2005</v>
      </c>
      <c r="E8" s="33" t="s">
        <v>45</v>
      </c>
      <c r="F8" s="33" t="s">
        <v>46</v>
      </c>
      <c r="G8" s="11">
        <v>10</v>
      </c>
      <c r="H8" s="11">
        <v>1.3</v>
      </c>
      <c r="I8" s="20">
        <f aca="true" t="shared" si="0" ref="I8:I17">MAX(G8-H8)</f>
        <v>8.7</v>
      </c>
      <c r="J8" s="11">
        <v>12.5</v>
      </c>
      <c r="K8" s="11">
        <v>1.6</v>
      </c>
      <c r="L8" s="20">
        <f aca="true" t="shared" si="1" ref="L8:L17">MAX(J8-K8)</f>
        <v>10.9</v>
      </c>
      <c r="M8" s="11">
        <v>138</v>
      </c>
      <c r="N8" s="11">
        <v>126</v>
      </c>
      <c r="O8" s="26">
        <v>1.095</v>
      </c>
      <c r="P8" s="20">
        <v>4.5</v>
      </c>
      <c r="Q8" s="11">
        <v>15.9</v>
      </c>
      <c r="R8" s="29">
        <v>4.5</v>
      </c>
      <c r="S8" s="26">
        <f aca="true" t="shared" si="2" ref="S8:S25">I8+L8+P8+R8</f>
        <v>28.6</v>
      </c>
      <c r="T8" s="28"/>
    </row>
    <row r="9" spans="2:20" ht="18" customHeight="1">
      <c r="B9" s="5" t="s">
        <v>21</v>
      </c>
      <c r="C9" s="32" t="s">
        <v>56</v>
      </c>
      <c r="D9" s="33">
        <v>2006</v>
      </c>
      <c r="E9" s="33" t="s">
        <v>53</v>
      </c>
      <c r="F9" s="33" t="s">
        <v>54</v>
      </c>
      <c r="G9" s="11">
        <v>10</v>
      </c>
      <c r="H9" s="11">
        <v>1.5</v>
      </c>
      <c r="I9" s="20">
        <f t="shared" si="0"/>
        <v>8.5</v>
      </c>
      <c r="J9" s="11">
        <v>12.5</v>
      </c>
      <c r="K9" s="11">
        <v>1.1</v>
      </c>
      <c r="L9" s="20">
        <f t="shared" si="1"/>
        <v>11.4</v>
      </c>
      <c r="M9" s="11">
        <v>128</v>
      </c>
      <c r="N9" s="11">
        <v>121</v>
      </c>
      <c r="O9" s="26">
        <v>1.058</v>
      </c>
      <c r="P9" s="20">
        <v>3.5</v>
      </c>
      <c r="Q9" s="11">
        <v>17.5</v>
      </c>
      <c r="R9" s="29">
        <v>2.75</v>
      </c>
      <c r="S9" s="26">
        <f t="shared" si="2"/>
        <v>26.15</v>
      </c>
      <c r="T9" s="28"/>
    </row>
    <row r="10" spans="2:20" ht="18" customHeight="1">
      <c r="B10" s="5" t="s">
        <v>22</v>
      </c>
      <c r="C10" s="32" t="s">
        <v>52</v>
      </c>
      <c r="D10" s="33">
        <v>2005</v>
      </c>
      <c r="E10" s="33" t="s">
        <v>53</v>
      </c>
      <c r="F10" s="33" t="s">
        <v>54</v>
      </c>
      <c r="G10" s="11">
        <v>10</v>
      </c>
      <c r="H10" s="11">
        <v>3.4</v>
      </c>
      <c r="I10" s="20">
        <f t="shared" si="0"/>
        <v>6.6</v>
      </c>
      <c r="J10" s="11">
        <v>12.5</v>
      </c>
      <c r="K10" s="11">
        <v>1.9</v>
      </c>
      <c r="L10" s="20">
        <f t="shared" si="1"/>
        <v>10.6</v>
      </c>
      <c r="M10" s="11">
        <v>147</v>
      </c>
      <c r="N10" s="11">
        <v>127</v>
      </c>
      <c r="O10" s="26">
        <v>1.157</v>
      </c>
      <c r="P10" s="20">
        <v>6</v>
      </c>
      <c r="Q10" s="11">
        <v>17.5</v>
      </c>
      <c r="R10" s="29">
        <v>2.75</v>
      </c>
      <c r="S10" s="26">
        <f t="shared" si="2"/>
        <v>25.95</v>
      </c>
      <c r="T10" s="28"/>
    </row>
    <row r="11" spans="2:20" ht="18" customHeight="1">
      <c r="B11" s="5" t="s">
        <v>23</v>
      </c>
      <c r="C11" s="32" t="s">
        <v>47</v>
      </c>
      <c r="D11" s="33">
        <v>2005</v>
      </c>
      <c r="E11" s="33" t="s">
        <v>45</v>
      </c>
      <c r="F11" s="33" t="s">
        <v>46</v>
      </c>
      <c r="G11" s="11">
        <v>10</v>
      </c>
      <c r="H11" s="11">
        <v>3.4</v>
      </c>
      <c r="I11" s="20">
        <f t="shared" si="0"/>
        <v>6.6</v>
      </c>
      <c r="J11" s="11">
        <v>12.5</v>
      </c>
      <c r="K11" s="11">
        <v>2.4</v>
      </c>
      <c r="L11" s="20">
        <f t="shared" si="1"/>
        <v>10.1</v>
      </c>
      <c r="M11" s="11">
        <v>135</v>
      </c>
      <c r="N11" s="11">
        <v>126</v>
      </c>
      <c r="O11" s="26">
        <v>1.071</v>
      </c>
      <c r="P11" s="20">
        <v>4</v>
      </c>
      <c r="Q11" s="11">
        <v>14.7</v>
      </c>
      <c r="R11" s="29">
        <v>5</v>
      </c>
      <c r="S11" s="26">
        <f t="shared" si="2"/>
        <v>25.7</v>
      </c>
      <c r="T11" s="28"/>
    </row>
    <row r="12" spans="2:20" ht="18" customHeight="1">
      <c r="B12" s="5" t="s">
        <v>24</v>
      </c>
      <c r="C12" s="32" t="s">
        <v>70</v>
      </c>
      <c r="D12" s="33">
        <v>2005</v>
      </c>
      <c r="E12" s="33" t="s">
        <v>45</v>
      </c>
      <c r="F12" s="33" t="s">
        <v>46</v>
      </c>
      <c r="G12" s="11">
        <v>10</v>
      </c>
      <c r="H12" s="11">
        <v>1.9</v>
      </c>
      <c r="I12" s="20">
        <f t="shared" si="0"/>
        <v>8.1</v>
      </c>
      <c r="J12" s="11">
        <v>12.5</v>
      </c>
      <c r="K12" s="11">
        <v>1.9</v>
      </c>
      <c r="L12" s="20">
        <f t="shared" si="1"/>
        <v>10.6</v>
      </c>
      <c r="M12" s="11">
        <v>122</v>
      </c>
      <c r="N12" s="11">
        <v>120</v>
      </c>
      <c r="O12" s="26">
        <v>1.017</v>
      </c>
      <c r="P12" s="20">
        <v>2.5</v>
      </c>
      <c r="Q12" s="11">
        <v>18.3</v>
      </c>
      <c r="R12" s="29">
        <v>2</v>
      </c>
      <c r="S12" s="26">
        <f t="shared" si="2"/>
        <v>23.2</v>
      </c>
      <c r="T12" s="28"/>
    </row>
    <row r="13" spans="2:20" ht="18" customHeight="1">
      <c r="B13" s="5" t="s">
        <v>25</v>
      </c>
      <c r="C13" s="32" t="s">
        <v>57</v>
      </c>
      <c r="D13" s="33">
        <v>2006</v>
      </c>
      <c r="E13" s="33" t="s">
        <v>53</v>
      </c>
      <c r="F13" s="33" t="s">
        <v>54</v>
      </c>
      <c r="G13" s="11">
        <v>10</v>
      </c>
      <c r="H13" s="11">
        <v>2.6</v>
      </c>
      <c r="I13" s="20">
        <f t="shared" si="0"/>
        <v>7.4</v>
      </c>
      <c r="J13" s="11">
        <v>12.5</v>
      </c>
      <c r="K13" s="11">
        <v>2.1</v>
      </c>
      <c r="L13" s="20">
        <f t="shared" si="1"/>
        <v>10.4</v>
      </c>
      <c r="M13" s="11">
        <v>119</v>
      </c>
      <c r="N13" s="11">
        <v>125</v>
      </c>
      <c r="O13" s="26">
        <v>0.952</v>
      </c>
      <c r="P13" s="20">
        <v>1.5</v>
      </c>
      <c r="Q13" s="11">
        <v>16.8</v>
      </c>
      <c r="R13" s="29">
        <v>3.5</v>
      </c>
      <c r="S13" s="26">
        <f t="shared" si="2"/>
        <v>22.8</v>
      </c>
      <c r="T13" s="28"/>
    </row>
    <row r="14" spans="2:20" ht="18" customHeight="1">
      <c r="B14" s="5" t="s">
        <v>26</v>
      </c>
      <c r="C14" s="32" t="s">
        <v>49</v>
      </c>
      <c r="D14" s="33">
        <v>2006</v>
      </c>
      <c r="E14" s="33" t="s">
        <v>50</v>
      </c>
      <c r="F14" s="33" t="s">
        <v>51</v>
      </c>
      <c r="G14" s="11">
        <v>10</v>
      </c>
      <c r="H14" s="11">
        <v>3</v>
      </c>
      <c r="I14" s="20">
        <f t="shared" si="0"/>
        <v>7</v>
      </c>
      <c r="J14" s="11">
        <v>12.5</v>
      </c>
      <c r="K14" s="11">
        <v>2.65</v>
      </c>
      <c r="L14" s="20">
        <f t="shared" si="1"/>
        <v>9.85</v>
      </c>
      <c r="M14" s="11">
        <v>121</v>
      </c>
      <c r="N14" s="11">
        <v>118</v>
      </c>
      <c r="O14" s="26">
        <v>1.025</v>
      </c>
      <c r="P14" s="20">
        <v>3</v>
      </c>
      <c r="Q14" s="11">
        <v>17.5</v>
      </c>
      <c r="R14" s="29">
        <v>2.75</v>
      </c>
      <c r="S14" s="26">
        <f t="shared" si="2"/>
        <v>22.6</v>
      </c>
      <c r="T14" s="28"/>
    </row>
    <row r="15" spans="2:20" ht="18" customHeight="1">
      <c r="B15" s="5" t="s">
        <v>27</v>
      </c>
      <c r="C15" s="32" t="s">
        <v>48</v>
      </c>
      <c r="D15" s="33">
        <v>2005</v>
      </c>
      <c r="E15" s="33" t="s">
        <v>45</v>
      </c>
      <c r="F15" s="33" t="s">
        <v>46</v>
      </c>
      <c r="G15" s="11">
        <v>10</v>
      </c>
      <c r="H15" s="11">
        <v>2.2</v>
      </c>
      <c r="I15" s="20">
        <f t="shared" si="0"/>
        <v>7.8</v>
      </c>
      <c r="J15" s="11">
        <v>12.5</v>
      </c>
      <c r="K15" s="11">
        <v>2.75</v>
      </c>
      <c r="L15" s="20">
        <f t="shared" si="1"/>
        <v>9.75</v>
      </c>
      <c r="M15" s="11">
        <v>118</v>
      </c>
      <c r="N15" s="11">
        <v>114</v>
      </c>
      <c r="O15" s="26">
        <v>1.035</v>
      </c>
      <c r="P15" s="20">
        <v>3</v>
      </c>
      <c r="Q15" s="11">
        <v>20.5</v>
      </c>
      <c r="R15" s="29">
        <v>0.5</v>
      </c>
      <c r="S15" s="26">
        <f t="shared" si="2"/>
        <v>21.05</v>
      </c>
      <c r="T15" s="21"/>
    </row>
    <row r="16" spans="2:20" ht="18" customHeight="1">
      <c r="B16" s="5" t="s">
        <v>28</v>
      </c>
      <c r="C16" s="32" t="s">
        <v>55</v>
      </c>
      <c r="D16" s="33">
        <v>2006</v>
      </c>
      <c r="E16" s="33" t="s">
        <v>53</v>
      </c>
      <c r="F16" s="33" t="s">
        <v>54</v>
      </c>
      <c r="G16" s="11">
        <v>10</v>
      </c>
      <c r="H16" s="11">
        <v>1.5</v>
      </c>
      <c r="I16" s="20">
        <f t="shared" si="0"/>
        <v>8.5</v>
      </c>
      <c r="J16" s="11">
        <v>12.5</v>
      </c>
      <c r="K16" s="11">
        <v>2.2</v>
      </c>
      <c r="L16" s="20">
        <f t="shared" si="1"/>
        <v>10.3</v>
      </c>
      <c r="M16" s="11">
        <v>112</v>
      </c>
      <c r="N16" s="11">
        <v>121</v>
      </c>
      <c r="O16" s="26">
        <v>0.926</v>
      </c>
      <c r="P16" s="20">
        <v>1</v>
      </c>
      <c r="Q16" s="11">
        <v>20.2</v>
      </c>
      <c r="R16" s="29">
        <v>0.75</v>
      </c>
      <c r="S16" s="26">
        <f t="shared" si="2"/>
        <v>20.55</v>
      </c>
      <c r="T16" s="21"/>
    </row>
    <row r="17" spans="2:20" ht="18" customHeight="1">
      <c r="B17" s="5" t="s">
        <v>29</v>
      </c>
      <c r="C17" s="32" t="s">
        <v>69</v>
      </c>
      <c r="D17" s="33">
        <v>2006</v>
      </c>
      <c r="E17" s="33" t="s">
        <v>45</v>
      </c>
      <c r="F17" s="33" t="s">
        <v>46</v>
      </c>
      <c r="G17" s="11">
        <v>10</v>
      </c>
      <c r="H17" s="11">
        <v>1</v>
      </c>
      <c r="I17" s="20">
        <f t="shared" si="0"/>
        <v>9</v>
      </c>
      <c r="J17" s="11">
        <v>12.5</v>
      </c>
      <c r="K17" s="11">
        <v>2.7</v>
      </c>
      <c r="L17" s="20">
        <f t="shared" si="1"/>
        <v>9.8</v>
      </c>
      <c r="M17" s="11">
        <v>103</v>
      </c>
      <c r="N17" s="11">
        <v>122</v>
      </c>
      <c r="O17" s="26">
        <v>0.844</v>
      </c>
      <c r="P17" s="20">
        <v>0</v>
      </c>
      <c r="Q17" s="11">
        <v>19.9</v>
      </c>
      <c r="R17" s="29">
        <v>1</v>
      </c>
      <c r="S17" s="26">
        <f t="shared" si="2"/>
        <v>19.8</v>
      </c>
      <c r="T17" s="21"/>
    </row>
    <row r="18" spans="2:20" ht="18" customHeight="1">
      <c r="B18" s="5" t="s">
        <v>30</v>
      </c>
      <c r="C18" s="32"/>
      <c r="D18" s="33"/>
      <c r="E18" s="33"/>
      <c r="F18" s="33"/>
      <c r="G18" s="11"/>
      <c r="H18" s="11"/>
      <c r="I18" s="20">
        <f aca="true" t="shared" si="3" ref="I18:I24">MAX(G18-H18)</f>
        <v>0</v>
      </c>
      <c r="J18" s="11"/>
      <c r="K18" s="11"/>
      <c r="L18" s="20">
        <f aca="true" t="shared" si="4" ref="L18:L24">MAX(J18-K18)</f>
        <v>0</v>
      </c>
      <c r="M18" s="11"/>
      <c r="N18" s="11"/>
      <c r="O18" s="26"/>
      <c r="P18" s="20"/>
      <c r="Q18" s="11"/>
      <c r="R18" s="29"/>
      <c r="S18" s="26">
        <f t="shared" si="2"/>
        <v>0</v>
      </c>
      <c r="T18" s="21"/>
    </row>
    <row r="19" spans="2:20" ht="18" customHeight="1">
      <c r="B19" s="5" t="s">
        <v>31</v>
      </c>
      <c r="C19" s="32"/>
      <c r="D19" s="33"/>
      <c r="E19" s="33"/>
      <c r="F19" s="33"/>
      <c r="G19" s="11"/>
      <c r="H19" s="11"/>
      <c r="I19" s="20">
        <f t="shared" si="3"/>
        <v>0</v>
      </c>
      <c r="J19" s="11"/>
      <c r="K19" s="11"/>
      <c r="L19" s="20">
        <f t="shared" si="4"/>
        <v>0</v>
      </c>
      <c r="M19" s="11"/>
      <c r="N19" s="11"/>
      <c r="O19" s="26"/>
      <c r="P19" s="20"/>
      <c r="Q19" s="11"/>
      <c r="R19" s="29"/>
      <c r="S19" s="26">
        <f t="shared" si="2"/>
        <v>0</v>
      </c>
      <c r="T19" s="21"/>
    </row>
    <row r="20" spans="2:20" ht="18" customHeight="1">
      <c r="B20" s="5" t="s">
        <v>32</v>
      </c>
      <c r="C20" s="32"/>
      <c r="D20" s="33"/>
      <c r="E20" s="33"/>
      <c r="F20" s="33"/>
      <c r="G20" s="11"/>
      <c r="H20" s="11"/>
      <c r="I20" s="20">
        <f t="shared" si="3"/>
        <v>0</v>
      </c>
      <c r="J20" s="11"/>
      <c r="K20" s="11"/>
      <c r="L20" s="20">
        <f t="shared" si="4"/>
        <v>0</v>
      </c>
      <c r="M20" s="11"/>
      <c r="N20" s="11"/>
      <c r="O20" s="26"/>
      <c r="P20" s="20"/>
      <c r="Q20" s="11"/>
      <c r="R20" s="29"/>
      <c r="S20" s="26">
        <f t="shared" si="2"/>
        <v>0</v>
      </c>
      <c r="T20" s="21"/>
    </row>
    <row r="21" spans="2:20" ht="18" customHeight="1">
      <c r="B21" s="5" t="s">
        <v>33</v>
      </c>
      <c r="C21" s="32"/>
      <c r="D21" s="33"/>
      <c r="E21" s="33"/>
      <c r="F21" s="33"/>
      <c r="G21" s="11"/>
      <c r="H21" s="11"/>
      <c r="I21" s="20">
        <f t="shared" si="3"/>
        <v>0</v>
      </c>
      <c r="J21" s="11"/>
      <c r="K21" s="11"/>
      <c r="L21" s="20">
        <f t="shared" si="4"/>
        <v>0</v>
      </c>
      <c r="M21" s="11"/>
      <c r="N21" s="11"/>
      <c r="O21" s="26"/>
      <c r="P21" s="20"/>
      <c r="Q21" s="11"/>
      <c r="R21" s="29"/>
      <c r="S21" s="26">
        <f t="shared" si="2"/>
        <v>0</v>
      </c>
      <c r="T21" s="21"/>
    </row>
    <row r="22" spans="2:20" ht="18" customHeight="1">
      <c r="B22" s="5" t="s">
        <v>34</v>
      </c>
      <c r="C22" s="34"/>
      <c r="D22" s="35"/>
      <c r="E22" s="34"/>
      <c r="F22" s="34"/>
      <c r="G22" s="11"/>
      <c r="H22" s="11"/>
      <c r="I22" s="20">
        <f t="shared" si="3"/>
        <v>0</v>
      </c>
      <c r="J22" s="11"/>
      <c r="K22" s="11"/>
      <c r="L22" s="20">
        <f t="shared" si="4"/>
        <v>0</v>
      </c>
      <c r="M22" s="11"/>
      <c r="N22" s="11"/>
      <c r="O22" s="26"/>
      <c r="P22" s="20"/>
      <c r="Q22" s="11"/>
      <c r="R22" s="29"/>
      <c r="S22" s="26">
        <f t="shared" si="2"/>
        <v>0</v>
      </c>
      <c r="T22" s="21"/>
    </row>
    <row r="23" spans="2:20" ht="18" customHeight="1">
      <c r="B23" s="5" t="s">
        <v>35</v>
      </c>
      <c r="C23" s="34"/>
      <c r="D23" s="35"/>
      <c r="E23" s="34"/>
      <c r="F23" s="34"/>
      <c r="G23" s="11"/>
      <c r="H23" s="11"/>
      <c r="I23" s="20">
        <f t="shared" si="3"/>
        <v>0</v>
      </c>
      <c r="J23" s="11"/>
      <c r="K23" s="11"/>
      <c r="L23" s="20">
        <f t="shared" si="4"/>
        <v>0</v>
      </c>
      <c r="M23" s="11"/>
      <c r="N23" s="11"/>
      <c r="O23" s="26"/>
      <c r="P23" s="20"/>
      <c r="Q23" s="11"/>
      <c r="R23" s="29"/>
      <c r="S23" s="26">
        <f t="shared" si="2"/>
        <v>0</v>
      </c>
      <c r="T23" s="21"/>
    </row>
    <row r="24" spans="2:20" ht="18" customHeight="1">
      <c r="B24" s="5" t="s">
        <v>36</v>
      </c>
      <c r="C24" s="34"/>
      <c r="D24" s="35"/>
      <c r="E24" s="34"/>
      <c r="F24" s="34"/>
      <c r="G24" s="11"/>
      <c r="H24" s="11"/>
      <c r="I24" s="20">
        <f t="shared" si="3"/>
        <v>0</v>
      </c>
      <c r="J24" s="11"/>
      <c r="K24" s="11"/>
      <c r="L24" s="20">
        <f t="shared" si="4"/>
        <v>0</v>
      </c>
      <c r="M24" s="11"/>
      <c r="N24" s="11"/>
      <c r="O24" s="26"/>
      <c r="P24" s="20"/>
      <c r="Q24" s="11"/>
      <c r="R24" s="29"/>
      <c r="S24" s="26">
        <f t="shared" si="2"/>
        <v>0</v>
      </c>
      <c r="T24" s="21"/>
    </row>
    <row r="25" spans="2:20" ht="18" customHeight="1">
      <c r="B25" s="5" t="s">
        <v>37</v>
      </c>
      <c r="C25" s="34"/>
      <c r="D25" s="35"/>
      <c r="E25" s="34"/>
      <c r="F25" s="34"/>
      <c r="G25" s="11"/>
      <c r="H25" s="11"/>
      <c r="I25" s="20">
        <f>MAX(G24-H24)</f>
        <v>0</v>
      </c>
      <c r="J25" s="11"/>
      <c r="K25" s="11"/>
      <c r="L25" s="20">
        <f>MAX(J24-K24)</f>
        <v>0</v>
      </c>
      <c r="M25" s="11"/>
      <c r="N25" s="11"/>
      <c r="O25" s="26"/>
      <c r="P25" s="20"/>
      <c r="Q25" s="11"/>
      <c r="R25" s="29"/>
      <c r="S25" s="26">
        <f t="shared" si="2"/>
        <v>0</v>
      </c>
      <c r="T25" s="21"/>
    </row>
    <row r="26" ht="18" customHeight="1">
      <c r="T26" s="21"/>
    </row>
    <row r="27" ht="18" customHeight="1">
      <c r="T27" s="21"/>
    </row>
  </sheetData>
  <sheetProtection/>
  <printOptions/>
  <pageMargins left="0" right="0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0"/>
  <sheetViews>
    <sheetView tabSelected="1" zoomScalePageLayoutView="0" workbookViewId="0" topLeftCell="A1">
      <selection activeCell="U18" sqref="U18"/>
    </sheetView>
  </sheetViews>
  <sheetFormatPr defaultColWidth="9.140625" defaultRowHeight="18" customHeight="1"/>
  <cols>
    <col min="1" max="1" width="1.1484375" style="0" customWidth="1"/>
    <col min="2" max="2" width="3.28125" style="0" customWidth="1"/>
    <col min="3" max="3" width="18.28125" style="0" customWidth="1"/>
    <col min="4" max="4" width="5.7109375" style="0" customWidth="1"/>
    <col min="5" max="5" width="16.8515625" style="0" customWidth="1"/>
    <col min="6" max="6" width="18.57421875" style="0" customWidth="1"/>
    <col min="7" max="7" width="5.8515625" style="0" customWidth="1"/>
    <col min="8" max="8" width="4.8515625" style="0" customWidth="1"/>
    <col min="9" max="9" width="6.7109375" style="0" customWidth="1"/>
    <col min="10" max="10" width="5.28125" style="0" customWidth="1"/>
    <col min="11" max="11" width="5.8515625" style="0" customWidth="1"/>
    <col min="12" max="12" width="6.421875" style="0" customWidth="1"/>
    <col min="13" max="13" width="6.28125" style="0" customWidth="1"/>
    <col min="14" max="14" width="7.00390625" style="0" customWidth="1"/>
    <col min="15" max="15" width="5.7109375" style="0" customWidth="1"/>
    <col min="16" max="16" width="5.28125" style="0" customWidth="1"/>
    <col min="17" max="17" width="6.421875" style="0" customWidth="1"/>
    <col min="18" max="18" width="6.140625" style="0" customWidth="1"/>
    <col min="19" max="19" width="9.7109375" style="0" customWidth="1"/>
    <col min="20" max="20" width="8.28125" style="0" customWidth="1"/>
    <col min="21" max="21" width="4.7109375" style="0" customWidth="1"/>
    <col min="23" max="23" width="3.57421875" style="0" customWidth="1"/>
  </cols>
  <sheetData>
    <row r="2" spans="3:10" ht="27" customHeight="1">
      <c r="C2" s="1" t="s">
        <v>0</v>
      </c>
      <c r="D2" s="1"/>
      <c r="E2" s="1"/>
      <c r="F2" s="1"/>
      <c r="G2" s="2"/>
      <c r="H2" s="2"/>
      <c r="I2" s="2"/>
      <c r="J2" s="2"/>
    </row>
    <row r="3" spans="3:10" ht="18" customHeight="1">
      <c r="C3" s="3" t="s">
        <v>1</v>
      </c>
      <c r="D3" s="2"/>
      <c r="E3" s="2"/>
      <c r="F3" s="2"/>
      <c r="G3" s="2"/>
      <c r="H3" s="2"/>
      <c r="I3" s="2"/>
      <c r="J3" s="2"/>
    </row>
    <row r="4" spans="3:22" ht="18" customHeight="1">
      <c r="C4" s="2" t="s">
        <v>2</v>
      </c>
      <c r="D4" s="2"/>
      <c r="E4" s="2"/>
      <c r="F4" s="2"/>
      <c r="G4" s="2"/>
      <c r="H4" s="2"/>
      <c r="I4" s="2"/>
      <c r="J4" s="2"/>
      <c r="T4" s="21"/>
      <c r="U4" s="21"/>
      <c r="V4" s="21"/>
    </row>
    <row r="5" spans="3:22" ht="19.5" customHeight="1">
      <c r="C5" t="s">
        <v>42</v>
      </c>
      <c r="T5" s="21"/>
      <c r="U5" s="21"/>
      <c r="V5" s="21"/>
    </row>
    <row r="6" spans="2:22" ht="18" customHeight="1"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12" t="s">
        <v>12</v>
      </c>
      <c r="H6" s="13"/>
      <c r="I6" s="14"/>
      <c r="J6" s="12" t="s">
        <v>13</v>
      </c>
      <c r="K6" s="13"/>
      <c r="L6" s="15"/>
      <c r="M6" s="16" t="s">
        <v>14</v>
      </c>
      <c r="N6" s="17"/>
      <c r="O6" s="17"/>
      <c r="P6" s="18"/>
      <c r="Q6" s="12" t="s">
        <v>41</v>
      </c>
      <c r="R6" s="19"/>
      <c r="S6" s="30" t="s">
        <v>18</v>
      </c>
      <c r="T6" s="27"/>
      <c r="U6" s="21"/>
      <c r="V6" s="21"/>
    </row>
    <row r="7" spans="2:22" ht="18" customHeight="1">
      <c r="B7" s="8"/>
      <c r="C7" s="8"/>
      <c r="D7" s="8"/>
      <c r="E7" s="8"/>
      <c r="F7" s="8"/>
      <c r="G7" s="9" t="s">
        <v>8</v>
      </c>
      <c r="H7" s="9" t="s">
        <v>9</v>
      </c>
      <c r="I7" s="9" t="s">
        <v>11</v>
      </c>
      <c r="J7" s="9" t="s">
        <v>8</v>
      </c>
      <c r="K7" s="9" t="s">
        <v>9</v>
      </c>
      <c r="L7" s="9" t="s">
        <v>11</v>
      </c>
      <c r="M7" s="9" t="s">
        <v>15</v>
      </c>
      <c r="N7" s="9" t="s">
        <v>16</v>
      </c>
      <c r="O7" s="9" t="s">
        <v>17</v>
      </c>
      <c r="P7" s="9" t="s">
        <v>10</v>
      </c>
      <c r="Q7" s="9" t="s">
        <v>15</v>
      </c>
      <c r="R7" s="10" t="s">
        <v>10</v>
      </c>
      <c r="S7" s="31" t="s">
        <v>19</v>
      </c>
      <c r="T7" s="21"/>
      <c r="U7" s="22"/>
      <c r="V7" s="23"/>
    </row>
    <row r="8" spans="2:22" ht="18" customHeight="1">
      <c r="B8" s="5" t="s">
        <v>20</v>
      </c>
      <c r="C8" s="36" t="s">
        <v>74</v>
      </c>
      <c r="D8" s="33">
        <v>2007</v>
      </c>
      <c r="E8" s="33" t="s">
        <v>73</v>
      </c>
      <c r="F8" s="33" t="s">
        <v>54</v>
      </c>
      <c r="G8" s="11">
        <v>10</v>
      </c>
      <c r="H8" s="11">
        <v>1.3</v>
      </c>
      <c r="I8" s="20">
        <f aca="true" t="shared" si="0" ref="I8:I27">MAX(G8-H8)</f>
        <v>8.7</v>
      </c>
      <c r="J8" s="11">
        <v>12.5</v>
      </c>
      <c r="K8" s="11">
        <v>1.3</v>
      </c>
      <c r="L8" s="20">
        <f aca="true" t="shared" si="1" ref="L8:L27">MAX(J8-K8)</f>
        <v>11.2</v>
      </c>
      <c r="M8" s="11">
        <v>130</v>
      </c>
      <c r="N8" s="11">
        <v>113</v>
      </c>
      <c r="O8" s="26">
        <v>1.15</v>
      </c>
      <c r="P8" s="20">
        <v>6</v>
      </c>
      <c r="Q8" s="11">
        <v>16.2</v>
      </c>
      <c r="R8" s="29">
        <v>4.75</v>
      </c>
      <c r="S8" s="26">
        <f aca="true" t="shared" si="2" ref="S8:S28">I8+L8+P8+R8</f>
        <v>30.65</v>
      </c>
      <c r="T8" s="28"/>
      <c r="U8" s="24"/>
      <c r="V8" s="23"/>
    </row>
    <row r="9" spans="2:22" ht="18" customHeight="1">
      <c r="B9" s="5" t="s">
        <v>21</v>
      </c>
      <c r="C9" s="32" t="s">
        <v>65</v>
      </c>
      <c r="D9" s="33">
        <v>2007</v>
      </c>
      <c r="E9" s="33" t="s">
        <v>66</v>
      </c>
      <c r="F9" s="33" t="s">
        <v>67</v>
      </c>
      <c r="G9" s="11">
        <v>10</v>
      </c>
      <c r="H9" s="11">
        <v>1.2</v>
      </c>
      <c r="I9" s="20">
        <f t="shared" si="0"/>
        <v>8.8</v>
      </c>
      <c r="J9" s="11">
        <v>12.5</v>
      </c>
      <c r="K9" s="11">
        <v>2</v>
      </c>
      <c r="L9" s="20">
        <f t="shared" si="1"/>
        <v>10.5</v>
      </c>
      <c r="M9" s="11">
        <v>125</v>
      </c>
      <c r="N9" s="11">
        <v>114</v>
      </c>
      <c r="O9" s="26">
        <v>1.096</v>
      </c>
      <c r="P9" s="20">
        <v>4.5</v>
      </c>
      <c r="Q9" s="11">
        <v>17.1</v>
      </c>
      <c r="R9" s="29">
        <v>3.75</v>
      </c>
      <c r="S9" s="26">
        <f t="shared" si="2"/>
        <v>27.55</v>
      </c>
      <c r="T9" s="28"/>
      <c r="U9" s="25"/>
      <c r="V9" s="21"/>
    </row>
    <row r="10" spans="2:22" ht="18" customHeight="1">
      <c r="B10" s="5" t="s">
        <v>22</v>
      </c>
      <c r="C10" s="36" t="s">
        <v>75</v>
      </c>
      <c r="D10" s="33">
        <v>2007</v>
      </c>
      <c r="E10" s="33" t="s">
        <v>73</v>
      </c>
      <c r="F10" s="33" t="s">
        <v>54</v>
      </c>
      <c r="G10" s="11">
        <v>10</v>
      </c>
      <c r="H10" s="11">
        <v>1.7</v>
      </c>
      <c r="I10" s="20">
        <f t="shared" si="0"/>
        <v>8.3</v>
      </c>
      <c r="J10" s="11">
        <v>12.5</v>
      </c>
      <c r="K10" s="11">
        <v>2</v>
      </c>
      <c r="L10" s="20">
        <f t="shared" si="1"/>
        <v>10.5</v>
      </c>
      <c r="M10" s="11">
        <v>128</v>
      </c>
      <c r="N10" s="11">
        <v>110</v>
      </c>
      <c r="O10" s="26">
        <v>1.164</v>
      </c>
      <c r="P10" s="20">
        <v>6.5</v>
      </c>
      <c r="Q10" s="11">
        <v>18.6</v>
      </c>
      <c r="R10" s="29">
        <v>2.25</v>
      </c>
      <c r="S10" s="26">
        <f t="shared" si="2"/>
        <v>27.55</v>
      </c>
      <c r="T10" s="28"/>
      <c r="U10" s="25"/>
      <c r="V10" s="21"/>
    </row>
    <row r="11" spans="2:22" ht="18" customHeight="1">
      <c r="B11" s="5" t="s">
        <v>23</v>
      </c>
      <c r="C11" s="36" t="s">
        <v>76</v>
      </c>
      <c r="D11" s="33">
        <v>2007</v>
      </c>
      <c r="E11" s="33" t="s">
        <v>73</v>
      </c>
      <c r="F11" s="33" t="s">
        <v>54</v>
      </c>
      <c r="G11" s="11">
        <v>10</v>
      </c>
      <c r="H11" s="11">
        <v>2.1</v>
      </c>
      <c r="I11" s="20">
        <f t="shared" si="0"/>
        <v>7.9</v>
      </c>
      <c r="J11" s="11">
        <v>12.5</v>
      </c>
      <c r="K11" s="11">
        <v>0.7</v>
      </c>
      <c r="L11" s="20">
        <f t="shared" si="1"/>
        <v>11.8</v>
      </c>
      <c r="M11" s="11">
        <v>109</v>
      </c>
      <c r="N11" s="11">
        <v>99</v>
      </c>
      <c r="O11" s="26">
        <v>1.101</v>
      </c>
      <c r="P11" s="20">
        <v>5</v>
      </c>
      <c r="Q11" s="11">
        <v>18</v>
      </c>
      <c r="R11" s="29">
        <v>2.75</v>
      </c>
      <c r="S11" s="26">
        <f t="shared" si="2"/>
        <v>27.450000000000003</v>
      </c>
      <c r="T11" s="28"/>
      <c r="U11" s="21"/>
      <c r="V11" s="21"/>
    </row>
    <row r="12" spans="2:22" ht="18" customHeight="1">
      <c r="B12" s="5" t="s">
        <v>24</v>
      </c>
      <c r="C12" s="32" t="s">
        <v>71</v>
      </c>
      <c r="D12" s="33">
        <v>2007</v>
      </c>
      <c r="E12" s="33" t="s">
        <v>61</v>
      </c>
      <c r="F12" s="33" t="s">
        <v>62</v>
      </c>
      <c r="G12" s="11">
        <v>10</v>
      </c>
      <c r="H12" s="11">
        <v>1.1</v>
      </c>
      <c r="I12" s="20">
        <f t="shared" si="0"/>
        <v>8.9</v>
      </c>
      <c r="J12" s="11">
        <v>12.5</v>
      </c>
      <c r="K12" s="11">
        <v>2.1</v>
      </c>
      <c r="L12" s="20">
        <f t="shared" si="1"/>
        <v>10.4</v>
      </c>
      <c r="M12" s="11">
        <v>115</v>
      </c>
      <c r="N12" s="11">
        <v>110</v>
      </c>
      <c r="O12" s="26">
        <v>1.045</v>
      </c>
      <c r="P12" s="20">
        <v>3.5</v>
      </c>
      <c r="Q12" s="11">
        <v>17</v>
      </c>
      <c r="R12" s="29">
        <v>3.75</v>
      </c>
      <c r="S12" s="26">
        <f t="shared" si="2"/>
        <v>26.55</v>
      </c>
      <c r="T12" s="28"/>
      <c r="U12" s="21"/>
      <c r="V12" s="21"/>
    </row>
    <row r="13" spans="2:22" ht="18" customHeight="1">
      <c r="B13" s="5" t="s">
        <v>25</v>
      </c>
      <c r="C13" s="32" t="s">
        <v>59</v>
      </c>
      <c r="D13" s="33">
        <v>2007</v>
      </c>
      <c r="E13" s="33" t="s">
        <v>45</v>
      </c>
      <c r="F13" s="33" t="s">
        <v>46</v>
      </c>
      <c r="G13" s="11">
        <v>10</v>
      </c>
      <c r="H13" s="11">
        <v>1.6</v>
      </c>
      <c r="I13" s="20">
        <f t="shared" si="0"/>
        <v>8.4</v>
      </c>
      <c r="J13" s="11">
        <v>12.5</v>
      </c>
      <c r="K13" s="11">
        <v>2.6</v>
      </c>
      <c r="L13" s="20">
        <f t="shared" si="1"/>
        <v>9.9</v>
      </c>
      <c r="M13" s="11">
        <v>123</v>
      </c>
      <c r="N13" s="11">
        <v>121</v>
      </c>
      <c r="O13" s="26">
        <v>1.016</v>
      </c>
      <c r="P13" s="20">
        <v>2.5</v>
      </c>
      <c r="Q13" s="11">
        <v>17.7</v>
      </c>
      <c r="R13" s="29">
        <v>3.25</v>
      </c>
      <c r="S13" s="26">
        <f t="shared" si="2"/>
        <v>24.05</v>
      </c>
      <c r="T13" s="28"/>
      <c r="U13" s="21"/>
      <c r="V13" s="21"/>
    </row>
    <row r="14" spans="2:22" ht="18" customHeight="1">
      <c r="B14" s="5" t="s">
        <v>26</v>
      </c>
      <c r="C14" s="36" t="s">
        <v>72</v>
      </c>
      <c r="D14" s="33">
        <v>2007</v>
      </c>
      <c r="E14" s="33" t="s">
        <v>73</v>
      </c>
      <c r="F14" s="33" t="s">
        <v>54</v>
      </c>
      <c r="G14" s="11">
        <v>10</v>
      </c>
      <c r="H14" s="11">
        <v>2.9</v>
      </c>
      <c r="I14" s="20">
        <f t="shared" si="0"/>
        <v>7.1</v>
      </c>
      <c r="J14" s="11">
        <v>12.5</v>
      </c>
      <c r="K14" s="11">
        <v>1.85</v>
      </c>
      <c r="L14" s="20">
        <f t="shared" si="1"/>
        <v>10.65</v>
      </c>
      <c r="M14" s="11">
        <v>113</v>
      </c>
      <c r="N14" s="11">
        <v>115</v>
      </c>
      <c r="O14" s="26">
        <v>0.982</v>
      </c>
      <c r="P14" s="20">
        <v>2</v>
      </c>
      <c r="Q14" s="11">
        <v>16.8</v>
      </c>
      <c r="R14" s="29">
        <v>4</v>
      </c>
      <c r="S14" s="26">
        <f t="shared" si="2"/>
        <v>23.75</v>
      </c>
      <c r="T14" s="28"/>
      <c r="U14" s="21"/>
      <c r="V14" s="21"/>
    </row>
    <row r="15" spans="2:22" ht="18" customHeight="1">
      <c r="B15" s="5" t="s">
        <v>27</v>
      </c>
      <c r="C15" s="32" t="s">
        <v>60</v>
      </c>
      <c r="D15" s="33">
        <v>2007</v>
      </c>
      <c r="E15" s="33" t="s">
        <v>45</v>
      </c>
      <c r="F15" s="33" t="s">
        <v>46</v>
      </c>
      <c r="G15" s="11">
        <v>10</v>
      </c>
      <c r="H15" s="11">
        <v>1.4</v>
      </c>
      <c r="I15" s="20">
        <f t="shared" si="0"/>
        <v>8.6</v>
      </c>
      <c r="J15" s="11">
        <v>12.5</v>
      </c>
      <c r="K15" s="11">
        <v>2.45</v>
      </c>
      <c r="L15" s="20">
        <f t="shared" si="1"/>
        <v>10.05</v>
      </c>
      <c r="M15" s="11">
        <v>114</v>
      </c>
      <c r="N15" s="11">
        <v>106</v>
      </c>
      <c r="O15" s="26">
        <v>1.075</v>
      </c>
      <c r="P15" s="20">
        <v>4</v>
      </c>
      <c r="Q15" s="11">
        <v>20</v>
      </c>
      <c r="R15" s="29">
        <v>1</v>
      </c>
      <c r="S15" s="26">
        <f t="shared" si="2"/>
        <v>23.65</v>
      </c>
      <c r="T15" s="28"/>
      <c r="U15" s="21"/>
      <c r="V15" s="21"/>
    </row>
    <row r="16" spans="2:22" ht="18" customHeight="1">
      <c r="B16" s="5" t="s">
        <v>28</v>
      </c>
      <c r="C16" s="32" t="s">
        <v>64</v>
      </c>
      <c r="D16" s="33">
        <v>2007</v>
      </c>
      <c r="E16" s="33" t="s">
        <v>50</v>
      </c>
      <c r="F16" s="33" t="s">
        <v>51</v>
      </c>
      <c r="G16" s="11">
        <v>10</v>
      </c>
      <c r="H16" s="11">
        <v>2.9</v>
      </c>
      <c r="I16" s="20">
        <f t="shared" si="0"/>
        <v>7.1</v>
      </c>
      <c r="J16" s="11">
        <v>12.5</v>
      </c>
      <c r="K16" s="11">
        <v>1.75</v>
      </c>
      <c r="L16" s="20">
        <f t="shared" si="1"/>
        <v>10.75</v>
      </c>
      <c r="M16" s="11">
        <v>119</v>
      </c>
      <c r="N16" s="11">
        <v>112</v>
      </c>
      <c r="O16" s="26">
        <v>1.063</v>
      </c>
      <c r="P16" s="20">
        <v>4</v>
      </c>
      <c r="Q16" s="11">
        <v>19.2</v>
      </c>
      <c r="R16" s="29">
        <v>1.75</v>
      </c>
      <c r="S16" s="26">
        <f t="shared" si="2"/>
        <v>23.6</v>
      </c>
      <c r="T16" s="28"/>
      <c r="U16" s="21"/>
      <c r="V16" s="21"/>
    </row>
    <row r="17" spans="2:22" ht="18" customHeight="1">
      <c r="B17" s="5" t="s">
        <v>29</v>
      </c>
      <c r="C17" s="32" t="s">
        <v>63</v>
      </c>
      <c r="D17" s="33">
        <v>2007</v>
      </c>
      <c r="E17" s="33" t="s">
        <v>50</v>
      </c>
      <c r="F17" s="33" t="s">
        <v>51</v>
      </c>
      <c r="G17" s="11">
        <v>10</v>
      </c>
      <c r="H17" s="11">
        <v>2.4</v>
      </c>
      <c r="I17" s="20">
        <f t="shared" si="0"/>
        <v>7.6</v>
      </c>
      <c r="J17" s="11">
        <v>12.5</v>
      </c>
      <c r="K17" s="11">
        <v>2.5</v>
      </c>
      <c r="L17" s="20">
        <f t="shared" si="1"/>
        <v>10</v>
      </c>
      <c r="M17" s="11">
        <v>112</v>
      </c>
      <c r="N17" s="11">
        <v>112</v>
      </c>
      <c r="O17" s="26">
        <v>1</v>
      </c>
      <c r="P17" s="20">
        <v>2.5</v>
      </c>
      <c r="Q17" s="11">
        <v>19.3</v>
      </c>
      <c r="R17" s="29">
        <v>1.5</v>
      </c>
      <c r="S17" s="26">
        <f t="shared" si="2"/>
        <v>21.6</v>
      </c>
      <c r="T17" s="21"/>
      <c r="U17" s="21"/>
      <c r="V17" s="21"/>
    </row>
    <row r="18" spans="2:22" ht="18" customHeight="1">
      <c r="B18" s="5" t="s">
        <v>30</v>
      </c>
      <c r="C18" s="32" t="s">
        <v>68</v>
      </c>
      <c r="D18" s="33">
        <v>2007</v>
      </c>
      <c r="E18" s="33" t="s">
        <v>66</v>
      </c>
      <c r="F18" s="33" t="s">
        <v>67</v>
      </c>
      <c r="G18" s="11">
        <v>10</v>
      </c>
      <c r="H18" s="11">
        <v>3.4</v>
      </c>
      <c r="I18" s="20">
        <f t="shared" si="0"/>
        <v>6.6</v>
      </c>
      <c r="J18" s="11">
        <v>12.5</v>
      </c>
      <c r="K18" s="11">
        <v>2.6</v>
      </c>
      <c r="L18" s="20">
        <f t="shared" si="1"/>
        <v>9.9</v>
      </c>
      <c r="M18" s="11">
        <v>113</v>
      </c>
      <c r="N18" s="11">
        <v>113</v>
      </c>
      <c r="O18" s="26">
        <v>1</v>
      </c>
      <c r="P18" s="20">
        <v>2.5</v>
      </c>
      <c r="Q18" s="11">
        <v>19.9</v>
      </c>
      <c r="R18" s="29">
        <v>1.25</v>
      </c>
      <c r="S18" s="26">
        <f t="shared" si="2"/>
        <v>20.25</v>
      </c>
      <c r="T18" s="21"/>
      <c r="U18" s="21"/>
      <c r="V18" s="21"/>
    </row>
    <row r="19" spans="2:22" ht="18" customHeight="1">
      <c r="B19" s="5" t="s">
        <v>31</v>
      </c>
      <c r="C19" s="32" t="s">
        <v>58</v>
      </c>
      <c r="D19" s="33">
        <v>2007</v>
      </c>
      <c r="E19" s="33" t="s">
        <v>45</v>
      </c>
      <c r="F19" s="33" t="s">
        <v>46</v>
      </c>
      <c r="G19" s="11">
        <v>10</v>
      </c>
      <c r="H19" s="11">
        <v>5</v>
      </c>
      <c r="I19" s="20">
        <f t="shared" si="0"/>
        <v>5</v>
      </c>
      <c r="J19" s="11">
        <v>12.5</v>
      </c>
      <c r="K19" s="11">
        <v>3</v>
      </c>
      <c r="L19" s="20">
        <f t="shared" si="1"/>
        <v>9.5</v>
      </c>
      <c r="M19" s="11">
        <v>99</v>
      </c>
      <c r="N19" s="11">
        <v>112</v>
      </c>
      <c r="O19" s="26">
        <v>0.884</v>
      </c>
      <c r="P19" s="20">
        <v>0.5</v>
      </c>
      <c r="Q19" s="11">
        <v>22.2</v>
      </c>
      <c r="R19" s="29">
        <v>0.25</v>
      </c>
      <c r="S19" s="26">
        <f t="shared" si="2"/>
        <v>15.25</v>
      </c>
      <c r="T19" s="21"/>
      <c r="U19" s="21"/>
      <c r="V19" s="21"/>
    </row>
    <row r="20" spans="2:22" ht="18" customHeight="1">
      <c r="B20" s="5" t="s">
        <v>32</v>
      </c>
      <c r="C20" s="4"/>
      <c r="D20" s="5"/>
      <c r="E20" s="4"/>
      <c r="F20" s="4"/>
      <c r="G20" s="11"/>
      <c r="H20" s="11"/>
      <c r="I20" s="20">
        <f t="shared" si="0"/>
        <v>0</v>
      </c>
      <c r="J20" s="11"/>
      <c r="K20" s="11"/>
      <c r="L20" s="20">
        <f t="shared" si="1"/>
        <v>0</v>
      </c>
      <c r="M20" s="11"/>
      <c r="N20" s="11"/>
      <c r="O20" s="26"/>
      <c r="P20" s="20"/>
      <c r="Q20" s="11"/>
      <c r="R20" s="29"/>
      <c r="S20" s="26">
        <f t="shared" si="2"/>
        <v>0</v>
      </c>
      <c r="T20" s="21"/>
      <c r="U20" s="21"/>
      <c r="V20" s="21"/>
    </row>
    <row r="21" spans="2:22" ht="18" customHeight="1">
      <c r="B21" s="5" t="s">
        <v>33</v>
      </c>
      <c r="C21" s="4"/>
      <c r="D21" s="5"/>
      <c r="E21" s="4"/>
      <c r="F21" s="4"/>
      <c r="G21" s="11"/>
      <c r="H21" s="11"/>
      <c r="I21" s="20">
        <f t="shared" si="0"/>
        <v>0</v>
      </c>
      <c r="J21" s="11"/>
      <c r="K21" s="11"/>
      <c r="L21" s="20">
        <f t="shared" si="1"/>
        <v>0</v>
      </c>
      <c r="M21" s="11"/>
      <c r="N21" s="11"/>
      <c r="O21" s="26"/>
      <c r="P21" s="20"/>
      <c r="Q21" s="11"/>
      <c r="R21" s="29"/>
      <c r="S21" s="26">
        <f t="shared" si="2"/>
        <v>0</v>
      </c>
      <c r="T21" s="21"/>
      <c r="U21" s="21"/>
      <c r="V21" s="21"/>
    </row>
    <row r="22" spans="2:22" ht="18" customHeight="1">
      <c r="B22" s="5" t="s">
        <v>34</v>
      </c>
      <c r="C22" s="4"/>
      <c r="D22" s="5"/>
      <c r="E22" s="4"/>
      <c r="F22" s="4"/>
      <c r="G22" s="11"/>
      <c r="H22" s="11"/>
      <c r="I22" s="20">
        <f t="shared" si="0"/>
        <v>0</v>
      </c>
      <c r="J22" s="11"/>
      <c r="K22" s="11"/>
      <c r="L22" s="20">
        <f t="shared" si="1"/>
        <v>0</v>
      </c>
      <c r="M22" s="11"/>
      <c r="N22" s="11"/>
      <c r="O22" s="26"/>
      <c r="P22" s="20"/>
      <c r="Q22" s="11"/>
      <c r="R22" s="29"/>
      <c r="S22" s="26">
        <f t="shared" si="2"/>
        <v>0</v>
      </c>
      <c r="T22" s="21"/>
      <c r="U22" s="21"/>
      <c r="V22" s="21"/>
    </row>
    <row r="23" spans="2:22" ht="18" customHeight="1">
      <c r="B23" s="5" t="s">
        <v>35</v>
      </c>
      <c r="C23" s="4"/>
      <c r="D23" s="5"/>
      <c r="E23" s="4"/>
      <c r="F23" s="4"/>
      <c r="G23" s="11"/>
      <c r="H23" s="11"/>
      <c r="I23" s="20">
        <f t="shared" si="0"/>
        <v>0</v>
      </c>
      <c r="J23" s="11"/>
      <c r="K23" s="11"/>
      <c r="L23" s="20">
        <f t="shared" si="1"/>
        <v>0</v>
      </c>
      <c r="M23" s="11"/>
      <c r="N23" s="11"/>
      <c r="O23" s="26"/>
      <c r="P23" s="20"/>
      <c r="Q23" s="11"/>
      <c r="R23" s="29"/>
      <c r="S23" s="26">
        <f t="shared" si="2"/>
        <v>0</v>
      </c>
      <c r="T23" s="21"/>
      <c r="U23" s="21"/>
      <c r="V23" s="21"/>
    </row>
    <row r="24" spans="2:22" ht="18" customHeight="1">
      <c r="B24" s="5" t="s">
        <v>36</v>
      </c>
      <c r="C24" s="4"/>
      <c r="D24" s="5"/>
      <c r="E24" s="4"/>
      <c r="F24" s="4"/>
      <c r="G24" s="11"/>
      <c r="H24" s="11"/>
      <c r="I24" s="20">
        <f t="shared" si="0"/>
        <v>0</v>
      </c>
      <c r="J24" s="11"/>
      <c r="K24" s="11"/>
      <c r="L24" s="20">
        <f t="shared" si="1"/>
        <v>0</v>
      </c>
      <c r="M24" s="11"/>
      <c r="N24" s="11"/>
      <c r="O24" s="26"/>
      <c r="P24" s="20"/>
      <c r="Q24" s="11"/>
      <c r="R24" s="29"/>
      <c r="S24" s="26">
        <f t="shared" si="2"/>
        <v>0</v>
      </c>
      <c r="T24" s="21"/>
      <c r="U24" s="21"/>
      <c r="V24" s="21"/>
    </row>
    <row r="25" spans="2:22" ht="18" customHeight="1">
      <c r="B25" s="5" t="s">
        <v>37</v>
      </c>
      <c r="C25" s="4"/>
      <c r="D25" s="5"/>
      <c r="E25" s="4"/>
      <c r="F25" s="4"/>
      <c r="G25" s="11"/>
      <c r="H25" s="11"/>
      <c r="I25" s="20">
        <f t="shared" si="0"/>
        <v>0</v>
      </c>
      <c r="J25" s="11"/>
      <c r="K25" s="11"/>
      <c r="L25" s="20">
        <f t="shared" si="1"/>
        <v>0</v>
      </c>
      <c r="M25" s="11"/>
      <c r="N25" s="11"/>
      <c r="O25" s="26"/>
      <c r="P25" s="20"/>
      <c r="Q25" s="11"/>
      <c r="R25" s="29"/>
      <c r="S25" s="26">
        <f t="shared" si="2"/>
        <v>0</v>
      </c>
      <c r="T25" s="21"/>
      <c r="U25" s="21"/>
      <c r="V25" s="21"/>
    </row>
    <row r="26" spans="2:22" ht="18" customHeight="1">
      <c r="B26" s="5" t="s">
        <v>38</v>
      </c>
      <c r="C26" s="4"/>
      <c r="D26" s="5"/>
      <c r="E26" s="4"/>
      <c r="F26" s="4"/>
      <c r="G26" s="11"/>
      <c r="H26" s="11"/>
      <c r="I26" s="20">
        <f t="shared" si="0"/>
        <v>0</v>
      </c>
      <c r="J26" s="11"/>
      <c r="K26" s="11"/>
      <c r="L26" s="20">
        <f t="shared" si="1"/>
        <v>0</v>
      </c>
      <c r="M26" s="11"/>
      <c r="N26" s="11"/>
      <c r="O26" s="26"/>
      <c r="P26" s="20"/>
      <c r="Q26" s="11"/>
      <c r="R26" s="29"/>
      <c r="S26" s="26">
        <f t="shared" si="2"/>
        <v>0</v>
      </c>
      <c r="T26" s="21"/>
      <c r="U26" s="21"/>
      <c r="V26" s="21"/>
    </row>
    <row r="27" spans="2:22" ht="18" customHeight="1">
      <c r="B27" s="5" t="s">
        <v>39</v>
      </c>
      <c r="C27" s="4"/>
      <c r="D27" s="5"/>
      <c r="E27" s="4"/>
      <c r="F27" s="4"/>
      <c r="G27" s="11"/>
      <c r="H27" s="11"/>
      <c r="I27" s="20">
        <f t="shared" si="0"/>
        <v>0</v>
      </c>
      <c r="J27" s="11"/>
      <c r="K27" s="11"/>
      <c r="L27" s="20">
        <f t="shared" si="1"/>
        <v>0</v>
      </c>
      <c r="M27" s="11"/>
      <c r="N27" s="11"/>
      <c r="O27" s="26"/>
      <c r="P27" s="20"/>
      <c r="Q27" s="11"/>
      <c r="R27" s="29"/>
      <c r="S27" s="26">
        <f t="shared" si="2"/>
        <v>0</v>
      </c>
      <c r="T27" s="21"/>
      <c r="U27" s="21"/>
      <c r="V27" s="21"/>
    </row>
    <row r="28" spans="2:22" ht="18" customHeight="1">
      <c r="B28" s="5" t="s">
        <v>40</v>
      </c>
      <c r="C28" s="4"/>
      <c r="D28" s="5"/>
      <c r="E28" s="4"/>
      <c r="F28" s="4"/>
      <c r="G28" s="11"/>
      <c r="H28" s="11"/>
      <c r="I28" s="20">
        <f>MAX(G27-H27)</f>
        <v>0</v>
      </c>
      <c r="J28" s="11"/>
      <c r="K28" s="11"/>
      <c r="L28" s="20">
        <f>MAX(J27-K27)</f>
        <v>0</v>
      </c>
      <c r="M28" s="11"/>
      <c r="N28" s="11"/>
      <c r="O28" s="26"/>
      <c r="P28" s="20"/>
      <c r="Q28" s="11"/>
      <c r="R28" s="29"/>
      <c r="S28" s="26">
        <f t="shared" si="2"/>
        <v>0</v>
      </c>
      <c r="T28" s="21"/>
      <c r="U28" s="21"/>
      <c r="V28" s="21"/>
    </row>
    <row r="29" ht="18" customHeight="1">
      <c r="T29" s="21"/>
    </row>
    <row r="30" ht="18" customHeight="1">
      <c r="T30" s="21"/>
    </row>
  </sheetData>
  <sheetProtection/>
  <printOptions/>
  <pageMargins left="0" right="0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</dc:creator>
  <cp:keywords/>
  <dc:description/>
  <cp:lastModifiedBy>Pat B</cp:lastModifiedBy>
  <cp:lastPrinted>2012-10-27T17:46:49Z</cp:lastPrinted>
  <dcterms:created xsi:type="dcterms:W3CDTF">2012-10-11T13:49:51Z</dcterms:created>
  <dcterms:modified xsi:type="dcterms:W3CDTF">2012-10-28T07:37:52Z</dcterms:modified>
  <cp:category/>
  <cp:version/>
  <cp:contentType/>
  <cp:contentStatus/>
</cp:coreProperties>
</file>