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0"/>
  </bookViews>
  <sheets>
    <sheet name="starší žákyně" sheetId="1" r:id="rId1"/>
    <sheet name="žákyně A" sheetId="2" r:id="rId2"/>
    <sheet name="kadetky" sheetId="3" r:id="rId3"/>
    <sheet name="juniorky B" sheetId="4" r:id="rId4"/>
  </sheets>
  <definedNames/>
  <calcPr fullCalcOnLoad="1"/>
</workbook>
</file>

<file path=xl/sharedStrings.xml><?xml version="1.0" encoding="utf-8"?>
<sst xmlns="http://schemas.openxmlformats.org/spreadsheetml/2006/main" count="128" uniqueCount="49">
  <si>
    <t>S</t>
  </si>
  <si>
    <t>1.</t>
  </si>
  <si>
    <t>2.</t>
  </si>
  <si>
    <t>3.</t>
  </si>
  <si>
    <t>4.</t>
  </si>
  <si>
    <t>5.</t>
  </si>
  <si>
    <t>D</t>
  </si>
  <si>
    <t>E</t>
  </si>
  <si>
    <t>starší žákyně</t>
  </si>
  <si>
    <t>kadetky</t>
  </si>
  <si>
    <t>žákyně A</t>
  </si>
  <si>
    <t>Klára</t>
  </si>
  <si>
    <t>Sokol Brno I</t>
  </si>
  <si>
    <t>99</t>
  </si>
  <si>
    <t>01</t>
  </si>
  <si>
    <t>Kateřina</t>
  </si>
  <si>
    <t>Magdalena</t>
  </si>
  <si>
    <t>Natálie</t>
  </si>
  <si>
    <t>Tereza</t>
  </si>
  <si>
    <t>02</t>
  </si>
  <si>
    <t>Vendula</t>
  </si>
  <si>
    <t>Růžičková</t>
  </si>
  <si>
    <t>Utíkalová</t>
  </si>
  <si>
    <t>Chlupová</t>
  </si>
  <si>
    <t>Anna Marie</t>
  </si>
  <si>
    <t>Sokol Brno 1</t>
  </si>
  <si>
    <t>03</t>
  </si>
  <si>
    <t>Hnilicová</t>
  </si>
  <si>
    <t>Jasmína</t>
  </si>
  <si>
    <t>Sokol Mor. Krumlov</t>
  </si>
  <si>
    <t>Peigerová</t>
  </si>
  <si>
    <t>Klaková</t>
  </si>
  <si>
    <t>Štulíková</t>
  </si>
  <si>
    <t>Sofie</t>
  </si>
  <si>
    <t>Krejčová</t>
  </si>
  <si>
    <t xml:space="preserve">Růžičková </t>
  </si>
  <si>
    <t>Maxerová</t>
  </si>
  <si>
    <t>Hándlová</t>
  </si>
  <si>
    <t>Stadlerová</t>
  </si>
  <si>
    <t>Škodová</t>
  </si>
  <si>
    <t>juniorky B</t>
  </si>
  <si>
    <t>Oblastní přebor 24.5.2012</t>
  </si>
  <si>
    <t>Petra</t>
  </si>
  <si>
    <t>Veronika</t>
  </si>
  <si>
    <t>Denisa</t>
  </si>
  <si>
    <t>98</t>
  </si>
  <si>
    <t>97</t>
  </si>
  <si>
    <t xml:space="preserve">Rozhodčí: </t>
  </si>
  <si>
    <t>Lužová T., Doubková, Hejmalová, Lužová A.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</si>
</sst>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#,##0\ &quot;Kč&quot;"/>
  </numFmts>
  <fonts count="32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9" fillId="0" borderId="12" xfId="0" applyNumberFormat="1" applyFont="1" applyFill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1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17" xfId="0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Fill="1" applyBorder="1" applyAlignment="1">
      <alignment/>
    </xf>
    <xf numFmtId="49" fontId="12" fillId="0" borderId="16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7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67" fontId="1" fillId="0" borderId="0" xfId="0" applyNumberFormat="1" applyFont="1" applyFill="1" applyAlignment="1">
      <alignment/>
    </xf>
    <xf numFmtId="0" fontId="10" fillId="0" borderId="20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0" fillId="0" borderId="15" xfId="0" applyFont="1" applyFill="1" applyBorder="1" applyAlignment="1">
      <alignment/>
    </xf>
    <xf numFmtId="167" fontId="1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167" fontId="9" fillId="0" borderId="16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167" fontId="14" fillId="0" borderId="16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9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7.jpeg" /><Relationship Id="rId5" Type="http://schemas.openxmlformats.org/officeDocument/2006/relationships/image" Target="../media/image4.jpeg" /><Relationship Id="rId6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7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</xdr:row>
      <xdr:rowOff>85725</xdr:rowOff>
    </xdr:from>
    <xdr:to>
      <xdr:col>20</xdr:col>
      <xdr:colOff>9525</xdr:colOff>
      <xdr:row>4</xdr:row>
      <xdr:rowOff>476250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8191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</xdr:row>
      <xdr:rowOff>28575</xdr:rowOff>
    </xdr:from>
    <xdr:to>
      <xdr:col>8</xdr:col>
      <xdr:colOff>133350</xdr:colOff>
      <xdr:row>4</xdr:row>
      <xdr:rowOff>457200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76200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4</xdr:row>
      <xdr:rowOff>57150</xdr:rowOff>
    </xdr:from>
    <xdr:to>
      <xdr:col>12</xdr:col>
      <xdr:colOff>152400</xdr:colOff>
      <xdr:row>4</xdr:row>
      <xdr:rowOff>457200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790575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</xdr:row>
      <xdr:rowOff>66675</xdr:rowOff>
    </xdr:from>
    <xdr:to>
      <xdr:col>16</xdr:col>
      <xdr:colOff>95250</xdr:colOff>
      <xdr:row>4</xdr:row>
      <xdr:rowOff>466725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43800" y="8001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571500</xdr:colOff>
      <xdr:row>3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762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152400</xdr:colOff>
      <xdr:row>0</xdr:row>
      <xdr:rowOff>28575</xdr:rowOff>
    </xdr:from>
    <xdr:to>
      <xdr:col>21</xdr:col>
      <xdr:colOff>447675</xdr:colOff>
      <xdr:row>3</xdr:row>
      <xdr:rowOff>85725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0" y="28575"/>
          <a:ext cx="838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0</xdr:row>
      <xdr:rowOff>0</xdr:rowOff>
    </xdr:from>
    <xdr:to>
      <xdr:col>21</xdr:col>
      <xdr:colOff>266700</xdr:colOff>
      <xdr:row>3</xdr:row>
      <xdr:rowOff>152400</xdr:rowOff>
    </xdr:to>
    <xdr:pic>
      <xdr:nvPicPr>
        <xdr:cNvPr id="1" name="Picture 7" descr="SPORTOVNÍ GY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0"/>
          <a:ext cx="1209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4</xdr:row>
      <xdr:rowOff>0</xdr:rowOff>
    </xdr:from>
    <xdr:to>
      <xdr:col>7</xdr:col>
      <xdr:colOff>209550</xdr:colOff>
      <xdr:row>4</xdr:row>
      <xdr:rowOff>428625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790575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4</xdr:row>
      <xdr:rowOff>38100</xdr:rowOff>
    </xdr:from>
    <xdr:to>
      <xdr:col>20</xdr:col>
      <xdr:colOff>171450</xdr:colOff>
      <xdr:row>4</xdr:row>
      <xdr:rowOff>438150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5925" y="8286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</xdr:row>
      <xdr:rowOff>9525</xdr:rowOff>
    </xdr:from>
    <xdr:to>
      <xdr:col>12</xdr:col>
      <xdr:colOff>57150</xdr:colOff>
      <xdr:row>4</xdr:row>
      <xdr:rowOff>438150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29300" y="80010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4</xdr:row>
      <xdr:rowOff>66675</xdr:rowOff>
    </xdr:from>
    <xdr:to>
      <xdr:col>16</xdr:col>
      <xdr:colOff>47625</xdr:colOff>
      <xdr:row>4</xdr:row>
      <xdr:rowOff>466725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86650" y="857250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38100</xdr:rowOff>
    </xdr:from>
    <xdr:to>
      <xdr:col>1</xdr:col>
      <xdr:colOff>904875</xdr:colOff>
      <xdr:row>3</xdr:row>
      <xdr:rowOff>180975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38100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12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333375</xdr:colOff>
      <xdr:row>4</xdr:row>
      <xdr:rowOff>85725</xdr:rowOff>
    </xdr:from>
    <xdr:to>
      <xdr:col>20</xdr:col>
      <xdr:colOff>228600</xdr:colOff>
      <xdr:row>4</xdr:row>
      <xdr:rowOff>523875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81915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4</xdr:row>
      <xdr:rowOff>0</xdr:rowOff>
    </xdr:from>
    <xdr:to>
      <xdr:col>8</xdr:col>
      <xdr:colOff>409575</xdr:colOff>
      <xdr:row>4</xdr:row>
      <xdr:rowOff>533400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733425"/>
          <a:ext cx="1419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</xdr:row>
      <xdr:rowOff>9525</xdr:rowOff>
    </xdr:from>
    <xdr:to>
      <xdr:col>12</xdr:col>
      <xdr:colOff>304800</xdr:colOff>
      <xdr:row>4</xdr:row>
      <xdr:rowOff>561975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7429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4</xdr:row>
      <xdr:rowOff>0</xdr:rowOff>
    </xdr:from>
    <xdr:to>
      <xdr:col>16</xdr:col>
      <xdr:colOff>438150</xdr:colOff>
      <xdr:row>4</xdr:row>
      <xdr:rowOff>552450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86625" y="733425"/>
          <a:ext cx="1428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895350</xdr:colOff>
      <xdr:row>3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152400</xdr:colOff>
      <xdr:row>0</xdr:row>
      <xdr:rowOff>28575</xdr:rowOff>
    </xdr:from>
    <xdr:to>
      <xdr:col>21</xdr:col>
      <xdr:colOff>447675</xdr:colOff>
      <xdr:row>3</xdr:row>
      <xdr:rowOff>85725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06025" y="28575"/>
          <a:ext cx="838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4.875" style="47" customWidth="1"/>
    <col min="2" max="2" width="13.875" style="25" customWidth="1"/>
    <col min="3" max="3" width="9.875" style="47" customWidth="1"/>
    <col min="4" max="4" width="3.375" style="50" customWidth="1"/>
    <col min="5" max="5" width="16.375" style="47" customWidth="1"/>
    <col min="6" max="7" width="5.75390625" style="47" customWidth="1"/>
    <col min="8" max="8" width="3.375" style="56" customWidth="1"/>
    <col min="9" max="9" width="7.125" style="55" customWidth="1"/>
    <col min="10" max="10" width="5.75390625" style="47" customWidth="1"/>
    <col min="11" max="11" width="5.75390625" style="55" customWidth="1"/>
    <col min="12" max="12" width="3.375" style="68" customWidth="1"/>
    <col min="13" max="13" width="7.125" style="47" customWidth="1"/>
    <col min="14" max="14" width="5.75390625" style="55" customWidth="1"/>
    <col min="15" max="15" width="5.75390625" style="47" customWidth="1"/>
    <col min="16" max="16" width="3.375" style="56" customWidth="1"/>
    <col min="17" max="17" width="7.125" style="55" customWidth="1"/>
    <col min="18" max="18" width="5.75390625" style="55" customWidth="1"/>
    <col min="19" max="19" width="5.75390625" style="47" customWidth="1"/>
    <col min="20" max="20" width="3.375" style="56" customWidth="1"/>
    <col min="21" max="21" width="7.125" style="47" customWidth="1"/>
    <col min="22" max="22" width="8.25390625" style="47" customWidth="1"/>
    <col min="23" max="23" width="0.12890625" style="47" customWidth="1"/>
    <col min="24" max="24" width="5.625" style="47" customWidth="1"/>
    <col min="25" max="16384" width="9.125" style="47" customWidth="1"/>
  </cols>
  <sheetData>
    <row r="1" spans="1:23" ht="15">
      <c r="A1" s="102" t="s">
        <v>41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13" ht="15.75">
      <c r="A2" s="48"/>
      <c r="B2" s="23"/>
      <c r="C2" s="49"/>
      <c r="E2" s="50"/>
      <c r="F2" s="50"/>
      <c r="G2" s="50"/>
      <c r="H2" s="51"/>
      <c r="I2" s="52"/>
      <c r="J2" s="49"/>
      <c r="K2" s="53"/>
      <c r="L2" s="54"/>
      <c r="M2" s="49"/>
    </row>
    <row r="3" spans="1:23" ht="15.75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13" ht="11.25" customHeight="1" thickBot="1">
      <c r="A4" s="48"/>
      <c r="B4" s="23"/>
      <c r="C4" s="49"/>
      <c r="E4" s="50"/>
      <c r="F4" s="50"/>
      <c r="G4" s="50"/>
      <c r="H4" s="51"/>
      <c r="I4" s="52"/>
      <c r="J4" s="49"/>
      <c r="K4" s="53"/>
      <c r="L4" s="54"/>
      <c r="M4" s="49"/>
    </row>
    <row r="5" spans="1:25" s="61" customFormat="1" ht="38.25" customHeight="1">
      <c r="A5" s="57"/>
      <c r="B5" s="106"/>
      <c r="C5" s="107"/>
      <c r="D5" s="58"/>
      <c r="E5" s="59"/>
      <c r="F5" s="103"/>
      <c r="G5" s="104"/>
      <c r="H5" s="104"/>
      <c r="I5" s="105"/>
      <c r="J5" s="103"/>
      <c r="K5" s="104"/>
      <c r="L5" s="104"/>
      <c r="M5" s="105"/>
      <c r="N5" s="103"/>
      <c r="O5" s="104"/>
      <c r="P5" s="104"/>
      <c r="Q5" s="105"/>
      <c r="R5" s="103"/>
      <c r="S5" s="104"/>
      <c r="T5" s="104"/>
      <c r="U5" s="105"/>
      <c r="V5" s="60" t="s">
        <v>0</v>
      </c>
      <c r="Y5" s="62"/>
    </row>
    <row r="6" spans="1:25" ht="18.75" customHeight="1">
      <c r="A6" s="63"/>
      <c r="B6" s="26"/>
      <c r="C6" s="76"/>
      <c r="D6" s="77"/>
      <c r="E6" s="76"/>
      <c r="F6" s="64" t="s">
        <v>6</v>
      </c>
      <c r="G6" s="65" t="s">
        <v>7</v>
      </c>
      <c r="H6" s="66"/>
      <c r="I6" s="67" t="s">
        <v>0</v>
      </c>
      <c r="J6" s="64" t="s">
        <v>6</v>
      </c>
      <c r="K6" s="65" t="s">
        <v>7</v>
      </c>
      <c r="L6" s="66"/>
      <c r="M6" s="67" t="s">
        <v>0</v>
      </c>
      <c r="N6" s="64" t="s">
        <v>6</v>
      </c>
      <c r="O6" s="65" t="s">
        <v>7</v>
      </c>
      <c r="P6" s="66"/>
      <c r="Q6" s="67" t="s">
        <v>0</v>
      </c>
      <c r="R6" s="64" t="s">
        <v>6</v>
      </c>
      <c r="S6" s="65" t="s">
        <v>7</v>
      </c>
      <c r="T6" s="66"/>
      <c r="U6" s="67" t="s">
        <v>0</v>
      </c>
      <c r="V6" s="78"/>
      <c r="Y6" s="50"/>
    </row>
    <row r="7" spans="1:22" ht="15.75">
      <c r="A7" s="79">
        <v>1</v>
      </c>
      <c r="B7" s="41" t="s">
        <v>27</v>
      </c>
      <c r="C7" s="41" t="s">
        <v>28</v>
      </c>
      <c r="D7" s="39" t="s">
        <v>26</v>
      </c>
      <c r="E7" s="45" t="s">
        <v>29</v>
      </c>
      <c r="F7" s="22">
        <v>6</v>
      </c>
      <c r="G7" s="22">
        <v>7.85</v>
      </c>
      <c r="H7" s="80"/>
      <c r="I7" s="81">
        <f>SUM(F7:G7)</f>
        <v>13.85</v>
      </c>
      <c r="J7" s="22">
        <v>6.5</v>
      </c>
      <c r="K7" s="22">
        <v>8</v>
      </c>
      <c r="L7" s="80"/>
      <c r="M7" s="81">
        <f>SUM(J7:K7)</f>
        <v>14.5</v>
      </c>
      <c r="N7" s="22">
        <v>7.2</v>
      </c>
      <c r="O7" s="22">
        <v>8.8</v>
      </c>
      <c r="P7" s="80"/>
      <c r="Q7" s="81">
        <f>SUM(N7:O7)</f>
        <v>16</v>
      </c>
      <c r="R7" s="22">
        <v>7.2</v>
      </c>
      <c r="S7" s="22">
        <v>8.5</v>
      </c>
      <c r="T7" s="80"/>
      <c r="U7" s="81">
        <f>SUM(R7:S7)</f>
        <v>15.7</v>
      </c>
      <c r="V7" s="82">
        <f>I7+M7+Q7+U7</f>
        <v>60.05</v>
      </c>
    </row>
    <row r="8" spans="1:22" ht="15.75">
      <c r="A8" s="79">
        <v>2</v>
      </c>
      <c r="B8" s="41" t="s">
        <v>31</v>
      </c>
      <c r="C8" s="41" t="s">
        <v>17</v>
      </c>
      <c r="D8" s="39" t="s">
        <v>26</v>
      </c>
      <c r="E8" s="45" t="s">
        <v>29</v>
      </c>
      <c r="F8" s="22">
        <v>6</v>
      </c>
      <c r="G8" s="22">
        <v>8.2</v>
      </c>
      <c r="H8" s="80"/>
      <c r="I8" s="81">
        <f>SUM(F8:G8)</f>
        <v>14.2</v>
      </c>
      <c r="J8" s="22">
        <v>6.5</v>
      </c>
      <c r="K8" s="22">
        <v>8.4</v>
      </c>
      <c r="L8" s="80"/>
      <c r="M8" s="81">
        <f>SUM(J8:K8)</f>
        <v>14.9</v>
      </c>
      <c r="N8" s="22">
        <v>7</v>
      </c>
      <c r="O8" s="22">
        <v>8.75</v>
      </c>
      <c r="P8" s="80"/>
      <c r="Q8" s="81">
        <f>SUM(N8:O8)</f>
        <v>15.75</v>
      </c>
      <c r="R8" s="22">
        <v>6.3</v>
      </c>
      <c r="S8" s="22">
        <v>8.6</v>
      </c>
      <c r="T8" s="80"/>
      <c r="U8" s="81">
        <v>14.9</v>
      </c>
      <c r="V8" s="82">
        <f>I8+M8+Q8+U8</f>
        <v>59.75</v>
      </c>
    </row>
    <row r="9" spans="1:22" ht="15.75">
      <c r="A9" s="79">
        <v>3</v>
      </c>
      <c r="B9" s="41" t="s">
        <v>32</v>
      </c>
      <c r="C9" s="41" t="s">
        <v>33</v>
      </c>
      <c r="D9" s="38" t="s">
        <v>19</v>
      </c>
      <c r="E9" s="45" t="s">
        <v>29</v>
      </c>
      <c r="F9" s="22">
        <v>6</v>
      </c>
      <c r="G9" s="22">
        <v>7.3</v>
      </c>
      <c r="H9" s="80"/>
      <c r="I9" s="81">
        <f>SUM(F9:G9)</f>
        <v>13.3</v>
      </c>
      <c r="J9" s="22">
        <v>6</v>
      </c>
      <c r="K9" s="22">
        <v>7.8</v>
      </c>
      <c r="L9" s="80"/>
      <c r="M9" s="81">
        <f>SUM(J9:K9)</f>
        <v>13.8</v>
      </c>
      <c r="N9" s="22">
        <v>6</v>
      </c>
      <c r="O9" s="22">
        <v>7.7</v>
      </c>
      <c r="P9" s="80"/>
      <c r="Q9" s="81">
        <f>SUM(N9:O9)</f>
        <v>13.7</v>
      </c>
      <c r="R9" s="22">
        <v>6.2</v>
      </c>
      <c r="S9" s="22">
        <v>7.9</v>
      </c>
      <c r="T9" s="80"/>
      <c r="U9" s="81">
        <v>14.1</v>
      </c>
      <c r="V9" s="82">
        <f>I9+M9+Q9+U9</f>
        <v>54.9</v>
      </c>
    </row>
    <row r="10" spans="1:22" ht="15.75">
      <c r="A10" s="79">
        <v>4</v>
      </c>
      <c r="B10" s="41" t="s">
        <v>30</v>
      </c>
      <c r="C10" s="41" t="s">
        <v>11</v>
      </c>
      <c r="D10" s="39" t="s">
        <v>26</v>
      </c>
      <c r="E10" s="45" t="s">
        <v>29</v>
      </c>
      <c r="F10" s="22">
        <v>6</v>
      </c>
      <c r="G10" s="22">
        <v>7.5</v>
      </c>
      <c r="H10" s="80"/>
      <c r="I10" s="81">
        <f>SUM(F10:G10)</f>
        <v>13.5</v>
      </c>
      <c r="J10" s="22">
        <v>4.8</v>
      </c>
      <c r="K10" s="22">
        <v>8.1</v>
      </c>
      <c r="L10" s="80"/>
      <c r="M10" s="81">
        <f>SUM(J10:K10)</f>
        <v>12.899999999999999</v>
      </c>
      <c r="N10" s="22">
        <v>6.2</v>
      </c>
      <c r="O10" s="22">
        <v>7.7</v>
      </c>
      <c r="P10" s="80"/>
      <c r="Q10" s="81">
        <f>SUM(N10:O10)</f>
        <v>13.9</v>
      </c>
      <c r="R10" s="22">
        <v>6</v>
      </c>
      <c r="S10" s="22">
        <v>8.4</v>
      </c>
      <c r="T10" s="80"/>
      <c r="U10" s="81">
        <v>14.1</v>
      </c>
      <c r="V10" s="82">
        <f>I10+M10+Q10+U10</f>
        <v>54.4</v>
      </c>
    </row>
    <row r="11" spans="1:20" ht="15">
      <c r="A11" s="61"/>
      <c r="B11" s="47"/>
      <c r="D11" s="47"/>
      <c r="H11" s="47"/>
      <c r="I11" s="47"/>
      <c r="K11" s="47"/>
      <c r="L11" s="47"/>
      <c r="N11" s="47"/>
      <c r="P11" s="47"/>
      <c r="Q11" s="47"/>
      <c r="R11" s="47"/>
      <c r="T11" s="47"/>
    </row>
    <row r="12" spans="1:20" ht="15">
      <c r="A12" s="75"/>
      <c r="B12" s="47"/>
      <c r="D12" s="47"/>
      <c r="H12" s="47"/>
      <c r="I12" s="47"/>
      <c r="K12" s="47"/>
      <c r="L12" s="47"/>
      <c r="N12" s="47"/>
      <c r="P12" s="47"/>
      <c r="Q12" s="47"/>
      <c r="R12" s="47"/>
      <c r="T12" s="47"/>
    </row>
    <row r="13" spans="2:20" ht="15">
      <c r="B13" s="47" t="s">
        <v>47</v>
      </c>
      <c r="D13" s="47"/>
      <c r="H13" s="47"/>
      <c r="I13" s="47"/>
      <c r="K13" s="47"/>
      <c r="L13" s="47"/>
      <c r="N13" s="47"/>
      <c r="P13" s="47"/>
      <c r="Q13" s="47"/>
      <c r="R13" s="47"/>
      <c r="T13" s="47"/>
    </row>
    <row r="14" spans="2:20" ht="15">
      <c r="B14" s="47" t="s">
        <v>48</v>
      </c>
      <c r="D14" s="47"/>
      <c r="H14" s="47"/>
      <c r="I14" s="47"/>
      <c r="K14" s="47"/>
      <c r="L14" s="47"/>
      <c r="N14" s="47"/>
      <c r="P14" s="47"/>
      <c r="Q14" s="47"/>
      <c r="R14" s="47"/>
      <c r="T14" s="47"/>
    </row>
  </sheetData>
  <sheetProtection/>
  <mergeCells count="7">
    <mergeCell ref="A1:W1"/>
    <mergeCell ref="A3:W3"/>
    <mergeCell ref="F5:I5"/>
    <mergeCell ref="J5:M5"/>
    <mergeCell ref="N5:Q5"/>
    <mergeCell ref="R5:U5"/>
    <mergeCell ref="B5:C5"/>
  </mergeCells>
  <printOptions/>
  <pageMargins left="0.17" right="0.21" top="0.17" bottom="0.16" header="0.17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A1">
      <selection activeCell="B11" sqref="B11:B12"/>
    </sheetView>
  </sheetViews>
  <sheetFormatPr defaultColWidth="9.00390625" defaultRowHeight="12.75"/>
  <cols>
    <col min="1" max="1" width="4.875" style="7" customWidth="1"/>
    <col min="2" max="2" width="13.875" style="25" customWidth="1"/>
    <col min="3" max="3" width="9.875" style="7" customWidth="1"/>
    <col min="4" max="4" width="3.375" style="4" customWidth="1"/>
    <col min="5" max="5" width="16.375" style="7" customWidth="1"/>
    <col min="6" max="7" width="5.75390625" style="7" customWidth="1"/>
    <col min="8" max="8" width="3.375" style="16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17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16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16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02" t="s">
        <v>41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13" ht="15.75">
      <c r="A2" s="2"/>
      <c r="B2" s="23"/>
      <c r="C2" s="3"/>
      <c r="E2" s="4"/>
      <c r="F2" s="4"/>
      <c r="G2" s="4"/>
      <c r="H2" s="14"/>
      <c r="I2" s="1"/>
      <c r="J2" s="3"/>
      <c r="K2" s="5"/>
      <c r="L2" s="15"/>
      <c r="M2" s="3"/>
    </row>
    <row r="3" spans="1:23" ht="15.75" customHeight="1">
      <c r="A3" s="102" t="s">
        <v>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23" ht="15.75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</row>
    <row r="5" spans="1:25" s="9" customFormat="1" ht="40.5" customHeight="1">
      <c r="A5" s="24"/>
      <c r="B5" s="106"/>
      <c r="C5" s="107"/>
      <c r="D5" s="12"/>
      <c r="E5" s="13"/>
      <c r="F5" s="108"/>
      <c r="G5" s="109"/>
      <c r="H5" s="109"/>
      <c r="I5" s="110"/>
      <c r="J5" s="108"/>
      <c r="K5" s="109"/>
      <c r="L5" s="109"/>
      <c r="M5" s="110"/>
      <c r="N5" s="108"/>
      <c r="O5" s="109"/>
      <c r="P5" s="109"/>
      <c r="Q5" s="110"/>
      <c r="R5" s="108"/>
      <c r="S5" s="109"/>
      <c r="T5" s="109"/>
      <c r="U5" s="110"/>
      <c r="V5" s="11" t="s">
        <v>0</v>
      </c>
      <c r="Y5" s="10"/>
    </row>
    <row r="6" spans="1:25" ht="19.5" customHeight="1">
      <c r="A6" s="70"/>
      <c r="B6" s="26"/>
      <c r="C6" s="27"/>
      <c r="D6" s="31"/>
      <c r="E6" s="27"/>
      <c r="F6" s="32" t="s">
        <v>6</v>
      </c>
      <c r="G6" s="33" t="s">
        <v>7</v>
      </c>
      <c r="H6" s="72"/>
      <c r="I6" s="73" t="s">
        <v>0</v>
      </c>
      <c r="J6" s="32" t="s">
        <v>6</v>
      </c>
      <c r="K6" s="33" t="s">
        <v>7</v>
      </c>
      <c r="L6" s="72"/>
      <c r="M6" s="73" t="s">
        <v>0</v>
      </c>
      <c r="N6" s="32" t="s">
        <v>6</v>
      </c>
      <c r="O6" s="33" t="s">
        <v>7</v>
      </c>
      <c r="P6" s="72"/>
      <c r="Q6" s="73" t="s">
        <v>0</v>
      </c>
      <c r="R6" s="32" t="s">
        <v>6</v>
      </c>
      <c r="S6" s="33" t="s">
        <v>7</v>
      </c>
      <c r="T6" s="72"/>
      <c r="U6" s="73" t="s">
        <v>0</v>
      </c>
      <c r="V6" s="74"/>
      <c r="Y6" s="4"/>
    </row>
    <row r="7" spans="1:22" ht="15.75">
      <c r="A7" s="69" t="s">
        <v>1</v>
      </c>
      <c r="B7" s="42" t="s">
        <v>34</v>
      </c>
      <c r="C7" s="42" t="s">
        <v>20</v>
      </c>
      <c r="D7" s="38" t="s">
        <v>14</v>
      </c>
      <c r="E7" s="41" t="s">
        <v>29</v>
      </c>
      <c r="F7" s="21">
        <v>6</v>
      </c>
      <c r="G7" s="22">
        <v>8.7</v>
      </c>
      <c r="H7" s="18"/>
      <c r="I7" s="19">
        <f>SUM(F7:H7)</f>
        <v>14.7</v>
      </c>
      <c r="J7" s="21">
        <v>4.8</v>
      </c>
      <c r="K7" s="22">
        <v>8.6</v>
      </c>
      <c r="L7" s="18">
        <v>1</v>
      </c>
      <c r="M7" s="19">
        <f>SUM(J7:L7)</f>
        <v>14.399999999999999</v>
      </c>
      <c r="N7" s="21">
        <v>6.2</v>
      </c>
      <c r="O7" s="22">
        <v>8</v>
      </c>
      <c r="P7" s="18"/>
      <c r="Q7" s="19">
        <f>SUM(N7:P7)</f>
        <v>14.2</v>
      </c>
      <c r="R7" s="21">
        <v>6.8</v>
      </c>
      <c r="S7" s="22">
        <v>8.4</v>
      </c>
      <c r="T7" s="18"/>
      <c r="U7" s="19">
        <f>SUM(R7:T7)</f>
        <v>15.2</v>
      </c>
      <c r="V7" s="20">
        <f>I7+M7+Q7+U7</f>
        <v>58.5</v>
      </c>
    </row>
    <row r="8" spans="1:22" ht="15.75">
      <c r="A8" s="71" t="s">
        <v>2</v>
      </c>
      <c r="B8" s="40" t="s">
        <v>23</v>
      </c>
      <c r="C8" s="40" t="s">
        <v>24</v>
      </c>
      <c r="D8" s="38" t="s">
        <v>14</v>
      </c>
      <c r="E8" s="40" t="s">
        <v>25</v>
      </c>
      <c r="F8" s="21">
        <v>6</v>
      </c>
      <c r="G8" s="22">
        <v>7.8</v>
      </c>
      <c r="H8" s="18"/>
      <c r="I8" s="19">
        <f>SUM(F8:H8)</f>
        <v>13.8</v>
      </c>
      <c r="J8" s="21">
        <v>4.8</v>
      </c>
      <c r="K8" s="22">
        <v>7.55</v>
      </c>
      <c r="L8" s="18">
        <v>1</v>
      </c>
      <c r="M8" s="19">
        <f>SUM(J8:L8)</f>
        <v>13.35</v>
      </c>
      <c r="N8" s="21">
        <v>4.5</v>
      </c>
      <c r="O8" s="22">
        <v>6.5</v>
      </c>
      <c r="P8" s="18"/>
      <c r="Q8" s="19">
        <f>SUM(N8:P8)</f>
        <v>11</v>
      </c>
      <c r="R8" s="21">
        <v>6.3</v>
      </c>
      <c r="S8" s="22">
        <v>8.05</v>
      </c>
      <c r="T8" s="18"/>
      <c r="U8" s="19">
        <f>SUM(R8:T8)</f>
        <v>14.350000000000001</v>
      </c>
      <c r="V8" s="20">
        <f>I8+M8+Q8+U8</f>
        <v>52.5</v>
      </c>
    </row>
    <row r="9" spans="2:20" ht="15">
      <c r="B9" s="7"/>
      <c r="D9" s="7"/>
      <c r="H9" s="7"/>
      <c r="I9" s="7"/>
      <c r="K9" s="7"/>
      <c r="L9" s="7"/>
      <c r="N9" s="7"/>
      <c r="P9" s="7"/>
      <c r="Q9" s="7"/>
      <c r="R9" s="7"/>
      <c r="T9" s="7"/>
    </row>
    <row r="10" spans="2:20" ht="15">
      <c r="B10" s="7"/>
      <c r="D10" s="7"/>
      <c r="H10" s="7"/>
      <c r="I10" s="7"/>
      <c r="K10" s="7"/>
      <c r="L10" s="7"/>
      <c r="N10" s="7"/>
      <c r="P10" s="7"/>
      <c r="Q10" s="7"/>
      <c r="R10" s="7"/>
      <c r="T10" s="7"/>
    </row>
    <row r="11" ht="15.75">
      <c r="B11" s="47" t="s">
        <v>47</v>
      </c>
    </row>
    <row r="12" ht="15.75">
      <c r="B12" s="47" t="s">
        <v>48</v>
      </c>
    </row>
  </sheetData>
  <sheetProtection/>
  <mergeCells count="8">
    <mergeCell ref="A1:W1"/>
    <mergeCell ref="A3:W3"/>
    <mergeCell ref="A4:W4"/>
    <mergeCell ref="F5:I5"/>
    <mergeCell ref="J5:M5"/>
    <mergeCell ref="N5:Q5"/>
    <mergeCell ref="R5:U5"/>
    <mergeCell ref="B5:C5"/>
  </mergeCells>
  <printOptions/>
  <pageMargins left="0.17" right="0.21" top="0.17" bottom="0.16" header="0.2" footer="0.2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selection activeCell="B12" sqref="B12:B13"/>
    </sheetView>
  </sheetViews>
  <sheetFormatPr defaultColWidth="9.00390625" defaultRowHeight="12.75"/>
  <cols>
    <col min="1" max="1" width="4.875" style="7" customWidth="1"/>
    <col min="2" max="2" width="13.875" style="25" customWidth="1"/>
    <col min="3" max="3" width="9.875" style="7" customWidth="1"/>
    <col min="4" max="4" width="3.375" style="4" customWidth="1"/>
    <col min="5" max="5" width="16.375" style="7" customWidth="1"/>
    <col min="6" max="7" width="5.75390625" style="7" customWidth="1"/>
    <col min="8" max="8" width="3.375" style="16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17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16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16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02" t="s">
        <v>41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13" ht="15.75">
      <c r="A2" s="2"/>
      <c r="B2" s="23"/>
      <c r="C2" s="3"/>
      <c r="E2" s="4"/>
      <c r="F2" s="4"/>
      <c r="G2" s="4"/>
      <c r="H2" s="14"/>
      <c r="I2" s="1"/>
      <c r="J2" s="3"/>
      <c r="K2" s="5"/>
      <c r="L2" s="15"/>
      <c r="M2" s="3"/>
    </row>
    <row r="3" spans="1:23" ht="15.75" customHeight="1">
      <c r="A3" s="102" t="s">
        <v>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13" ht="15.75">
      <c r="A4" s="2"/>
      <c r="B4" s="23"/>
      <c r="C4" s="3"/>
      <c r="E4" s="4"/>
      <c r="F4" s="4"/>
      <c r="G4" s="4"/>
      <c r="H4" s="14"/>
      <c r="I4" s="1"/>
      <c r="J4" s="3"/>
      <c r="K4" s="5"/>
      <c r="L4" s="15"/>
      <c r="M4" s="3"/>
    </row>
    <row r="5" spans="1:23" ht="15.75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</row>
    <row r="6" spans="1:25" s="9" customFormat="1" ht="40.5" customHeight="1">
      <c r="A6" s="24"/>
      <c r="B6" s="106"/>
      <c r="C6" s="107"/>
      <c r="D6" s="12"/>
      <c r="E6" s="13"/>
      <c r="F6" s="108"/>
      <c r="G6" s="109"/>
      <c r="H6" s="109"/>
      <c r="I6" s="110"/>
      <c r="J6" s="108"/>
      <c r="K6" s="109"/>
      <c r="L6" s="109"/>
      <c r="M6" s="110"/>
      <c r="N6" s="108"/>
      <c r="O6" s="109"/>
      <c r="P6" s="109"/>
      <c r="Q6" s="110"/>
      <c r="R6" s="108"/>
      <c r="S6" s="109"/>
      <c r="T6" s="109"/>
      <c r="U6" s="110"/>
      <c r="V6" s="11" t="s">
        <v>0</v>
      </c>
      <c r="Y6" s="10"/>
    </row>
    <row r="7" spans="1:25" ht="19.5" customHeight="1">
      <c r="A7" s="30"/>
      <c r="B7" s="26"/>
      <c r="C7" s="27"/>
      <c r="D7" s="31"/>
      <c r="E7" s="27"/>
      <c r="F7" s="32" t="s">
        <v>6</v>
      </c>
      <c r="G7" s="33" t="s">
        <v>7</v>
      </c>
      <c r="H7" s="34"/>
      <c r="I7" s="35" t="s">
        <v>0</v>
      </c>
      <c r="J7" s="32" t="s">
        <v>6</v>
      </c>
      <c r="K7" s="33" t="s">
        <v>7</v>
      </c>
      <c r="L7" s="34"/>
      <c r="M7" s="35" t="s">
        <v>0</v>
      </c>
      <c r="N7" s="32" t="s">
        <v>6</v>
      </c>
      <c r="O7" s="33" t="s">
        <v>7</v>
      </c>
      <c r="P7" s="34"/>
      <c r="Q7" s="35" t="s">
        <v>0</v>
      </c>
      <c r="R7" s="32" t="s">
        <v>6</v>
      </c>
      <c r="S7" s="33" t="s">
        <v>7</v>
      </c>
      <c r="T7" s="34"/>
      <c r="U7" s="35" t="s">
        <v>0</v>
      </c>
      <c r="V7" s="36"/>
      <c r="Y7" s="4"/>
    </row>
    <row r="8" spans="1:22" s="8" customFormat="1" ht="16.5" customHeight="1">
      <c r="A8" s="84" t="s">
        <v>1</v>
      </c>
      <c r="B8" s="43" t="s">
        <v>21</v>
      </c>
      <c r="C8" s="42" t="s">
        <v>16</v>
      </c>
      <c r="D8" s="44">
        <v>99</v>
      </c>
      <c r="E8" s="46" t="s">
        <v>12</v>
      </c>
      <c r="F8" s="99">
        <v>4</v>
      </c>
      <c r="G8" s="22">
        <v>7.95</v>
      </c>
      <c r="H8" s="80"/>
      <c r="I8" s="100">
        <f>SUM(F8:G8)</f>
        <v>11.95</v>
      </c>
      <c r="J8" s="99">
        <v>1.2</v>
      </c>
      <c r="K8" s="22">
        <v>7.15</v>
      </c>
      <c r="L8" s="80"/>
      <c r="M8" s="100">
        <f>SUM(J8:K8)</f>
        <v>8.35</v>
      </c>
      <c r="N8" s="99">
        <v>3.4</v>
      </c>
      <c r="O8" s="22">
        <v>7.95</v>
      </c>
      <c r="P8" s="80"/>
      <c r="Q8" s="100">
        <f>SUM(N8:O8)</f>
        <v>11.35</v>
      </c>
      <c r="R8" s="83">
        <v>3.4</v>
      </c>
      <c r="S8" s="83">
        <v>7.2</v>
      </c>
      <c r="T8" s="85"/>
      <c r="U8" s="100">
        <f>SUM(R8:S8)</f>
        <v>10.6</v>
      </c>
      <c r="V8" s="100">
        <f>I8+M8+Q8+U8</f>
        <v>42.25</v>
      </c>
    </row>
    <row r="9" spans="1:22" s="8" customFormat="1" ht="16.5" customHeight="1">
      <c r="A9" s="84" t="s">
        <v>2</v>
      </c>
      <c r="B9" s="43" t="s">
        <v>22</v>
      </c>
      <c r="C9" s="42" t="s">
        <v>15</v>
      </c>
      <c r="D9" s="38" t="s">
        <v>13</v>
      </c>
      <c r="E9" s="46" t="s">
        <v>12</v>
      </c>
      <c r="F9" s="99">
        <v>4</v>
      </c>
      <c r="G9" s="22">
        <v>7.65</v>
      </c>
      <c r="H9" s="80"/>
      <c r="I9" s="100">
        <f>SUM(F9:G9)</f>
        <v>11.65</v>
      </c>
      <c r="J9" s="99">
        <v>1.2</v>
      </c>
      <c r="K9" s="22">
        <v>7.05</v>
      </c>
      <c r="L9" s="80"/>
      <c r="M9" s="100">
        <f>SUM(J9:K9)</f>
        <v>8.25</v>
      </c>
      <c r="N9" s="99">
        <v>3.2</v>
      </c>
      <c r="O9" s="22">
        <v>7.65</v>
      </c>
      <c r="P9" s="80"/>
      <c r="Q9" s="100">
        <f>SUM(N9:O9)</f>
        <v>10.850000000000001</v>
      </c>
      <c r="R9" s="99">
        <v>3.3</v>
      </c>
      <c r="S9" s="22">
        <v>7.3</v>
      </c>
      <c r="T9" s="80"/>
      <c r="U9" s="100">
        <f>SUM(R9:S9)</f>
        <v>10.6</v>
      </c>
      <c r="V9" s="100">
        <f>I9+M9+Q9+U9</f>
        <v>41.35</v>
      </c>
    </row>
    <row r="10" spans="1:22" s="8" customFormat="1" ht="16.5" customHeight="1">
      <c r="A10" s="75"/>
      <c r="B10" s="92"/>
      <c r="C10" s="92"/>
      <c r="D10" s="93"/>
      <c r="E10" s="94"/>
      <c r="F10" s="87"/>
      <c r="G10" s="88"/>
      <c r="H10" s="89"/>
      <c r="I10" s="90"/>
      <c r="J10" s="87"/>
      <c r="K10" s="88"/>
      <c r="L10" s="89"/>
      <c r="M10" s="90"/>
      <c r="N10" s="87"/>
      <c r="O10" s="88"/>
      <c r="P10" s="89"/>
      <c r="Q10" s="90"/>
      <c r="R10" s="87"/>
      <c r="S10" s="88"/>
      <c r="T10" s="89"/>
      <c r="U10" s="90"/>
      <c r="V10" s="91"/>
    </row>
    <row r="11" spans="1:22" s="8" customFormat="1" ht="16.5" customHeight="1">
      <c r="A11" s="75"/>
      <c r="B11" s="95"/>
      <c r="C11" s="95"/>
      <c r="D11" s="96"/>
      <c r="E11" s="97"/>
      <c r="F11" s="87"/>
      <c r="G11" s="88"/>
      <c r="H11" s="89"/>
      <c r="I11" s="90"/>
      <c r="J11" s="87"/>
      <c r="K11" s="88"/>
      <c r="L11" s="89"/>
      <c r="M11" s="90"/>
      <c r="N11" s="87"/>
      <c r="O11" s="88"/>
      <c r="P11" s="89"/>
      <c r="Q11" s="90"/>
      <c r="R11" s="87"/>
      <c r="S11" s="88"/>
      <c r="T11" s="89"/>
      <c r="U11" s="90"/>
      <c r="V11" s="91"/>
    </row>
    <row r="12" spans="1:22" s="8" customFormat="1" ht="16.5" customHeight="1">
      <c r="A12" s="75"/>
      <c r="B12" s="47" t="s">
        <v>47</v>
      </c>
      <c r="C12" s="95"/>
      <c r="D12" s="96"/>
      <c r="E12" s="94"/>
      <c r="F12" s="87"/>
      <c r="G12" s="88"/>
      <c r="H12" s="89"/>
      <c r="I12" s="90"/>
      <c r="J12" s="87"/>
      <c r="K12" s="88"/>
      <c r="L12" s="89"/>
      <c r="M12" s="90"/>
      <c r="N12" s="87"/>
      <c r="O12" s="88"/>
      <c r="P12" s="89"/>
      <c r="Q12" s="90"/>
      <c r="R12" s="87"/>
      <c r="S12" s="88"/>
      <c r="T12" s="89"/>
      <c r="U12" s="90"/>
      <c r="V12" s="91"/>
    </row>
    <row r="13" spans="1:22" ht="15.75">
      <c r="A13" s="75"/>
      <c r="B13" s="47" t="s">
        <v>48</v>
      </c>
      <c r="C13" s="92"/>
      <c r="D13" s="93"/>
      <c r="E13" s="94"/>
      <c r="F13" s="87"/>
      <c r="G13" s="88"/>
      <c r="H13" s="89"/>
      <c r="I13" s="90"/>
      <c r="J13" s="87"/>
      <c r="K13" s="88"/>
      <c r="L13" s="89"/>
      <c r="M13" s="90"/>
      <c r="N13" s="87"/>
      <c r="O13" s="88"/>
      <c r="P13" s="89"/>
      <c r="Q13" s="90"/>
      <c r="R13" s="87"/>
      <c r="S13" s="88"/>
      <c r="T13" s="89"/>
      <c r="U13" s="90"/>
      <c r="V13" s="91"/>
    </row>
    <row r="14" spans="1:22" ht="15.75">
      <c r="A14" s="75"/>
      <c r="B14" s="28"/>
      <c r="C14" s="28"/>
      <c r="D14" s="93"/>
      <c r="E14" s="86"/>
      <c r="F14" s="87"/>
      <c r="G14" s="88"/>
      <c r="H14" s="89"/>
      <c r="I14" s="90"/>
      <c r="J14" s="87"/>
      <c r="K14" s="88"/>
      <c r="L14" s="89"/>
      <c r="M14" s="90"/>
      <c r="N14" s="87"/>
      <c r="O14" s="88"/>
      <c r="P14" s="89"/>
      <c r="Q14" s="90"/>
      <c r="R14" s="87"/>
      <c r="S14" s="88"/>
      <c r="T14" s="89"/>
      <c r="U14" s="90"/>
      <c r="V14" s="91"/>
    </row>
    <row r="15" spans="1:22" ht="15.75">
      <c r="A15" s="75"/>
      <c r="B15" s="95"/>
      <c r="C15" s="95"/>
      <c r="D15" s="96"/>
      <c r="E15" s="97"/>
      <c r="F15" s="87"/>
      <c r="G15" s="88"/>
      <c r="H15" s="89"/>
      <c r="I15" s="90"/>
      <c r="J15" s="87"/>
      <c r="K15" s="88"/>
      <c r="L15" s="89"/>
      <c r="M15" s="90"/>
      <c r="N15" s="87"/>
      <c r="O15" s="88"/>
      <c r="P15" s="89"/>
      <c r="Q15" s="90"/>
      <c r="R15" s="87"/>
      <c r="S15" s="88"/>
      <c r="T15" s="89"/>
      <c r="U15" s="90"/>
      <c r="V15" s="91"/>
    </row>
    <row r="16" spans="1:22" ht="15.75">
      <c r="A16" s="75"/>
      <c r="B16" s="28"/>
      <c r="C16" s="28"/>
      <c r="D16" s="29"/>
      <c r="E16" s="86"/>
      <c r="F16" s="87"/>
      <c r="G16" s="88"/>
      <c r="H16" s="89"/>
      <c r="I16" s="90"/>
      <c r="J16" s="87"/>
      <c r="K16" s="88"/>
      <c r="L16" s="89"/>
      <c r="M16" s="90"/>
      <c r="N16" s="87"/>
      <c r="O16" s="88"/>
      <c r="P16" s="89"/>
      <c r="Q16" s="90"/>
      <c r="R16" s="87"/>
      <c r="S16" s="88"/>
      <c r="T16" s="89"/>
      <c r="U16" s="90"/>
      <c r="V16" s="91"/>
    </row>
    <row r="17" spans="1:22" ht="15.75">
      <c r="A17" s="75"/>
      <c r="B17" s="28"/>
      <c r="C17" s="28"/>
      <c r="D17" s="93"/>
      <c r="E17" s="86"/>
      <c r="F17" s="87"/>
      <c r="G17" s="88"/>
      <c r="H17" s="89"/>
      <c r="I17" s="90"/>
      <c r="J17" s="87"/>
      <c r="K17" s="88"/>
      <c r="L17" s="89"/>
      <c r="M17" s="90"/>
      <c r="N17" s="87"/>
      <c r="O17" s="88"/>
      <c r="P17" s="89"/>
      <c r="Q17" s="90"/>
      <c r="R17" s="87"/>
      <c r="S17" s="88"/>
      <c r="T17" s="89"/>
      <c r="U17" s="90"/>
      <c r="V17" s="91"/>
    </row>
    <row r="18" spans="1:22" ht="15.75">
      <c r="A18" s="75"/>
      <c r="B18" s="28"/>
      <c r="C18" s="28"/>
      <c r="D18" s="29"/>
      <c r="E18" s="86"/>
      <c r="F18" s="87"/>
      <c r="G18" s="88"/>
      <c r="H18" s="89"/>
      <c r="I18" s="90"/>
      <c r="J18" s="87"/>
      <c r="K18" s="88"/>
      <c r="L18" s="89"/>
      <c r="M18" s="90"/>
      <c r="N18" s="87"/>
      <c r="O18" s="88"/>
      <c r="P18" s="89"/>
      <c r="Q18" s="90"/>
      <c r="R18" s="87"/>
      <c r="S18" s="88"/>
      <c r="T18" s="89"/>
      <c r="U18" s="90"/>
      <c r="V18" s="91"/>
    </row>
    <row r="19" spans="1:22" ht="15.75">
      <c r="A19" s="75"/>
      <c r="B19" s="28"/>
      <c r="C19" s="28"/>
      <c r="D19" s="93"/>
      <c r="E19" s="94"/>
      <c r="F19" s="87"/>
      <c r="G19" s="88"/>
      <c r="H19" s="89"/>
      <c r="I19" s="90"/>
      <c r="J19" s="87"/>
      <c r="K19" s="88"/>
      <c r="L19" s="89"/>
      <c r="M19" s="90"/>
      <c r="N19" s="87"/>
      <c r="O19" s="88"/>
      <c r="P19" s="89"/>
      <c r="Q19" s="90"/>
      <c r="R19" s="87"/>
      <c r="S19" s="88"/>
      <c r="T19" s="89"/>
      <c r="U19" s="90"/>
      <c r="V19" s="91"/>
    </row>
    <row r="20" spans="1:22" ht="15.75">
      <c r="A20" s="75"/>
      <c r="B20" s="92"/>
      <c r="C20" s="92"/>
      <c r="D20" s="93"/>
      <c r="E20" s="94"/>
      <c r="F20" s="87"/>
      <c r="G20" s="88"/>
      <c r="H20" s="89"/>
      <c r="I20" s="90"/>
      <c r="J20" s="87"/>
      <c r="K20" s="88"/>
      <c r="L20" s="89"/>
      <c r="M20" s="90"/>
      <c r="N20" s="87"/>
      <c r="O20" s="88"/>
      <c r="P20" s="89"/>
      <c r="Q20" s="90"/>
      <c r="R20" s="87"/>
      <c r="S20" s="88"/>
      <c r="T20" s="89"/>
      <c r="U20" s="90"/>
      <c r="V20" s="91"/>
    </row>
    <row r="21" spans="1:22" ht="15.75">
      <c r="A21" s="75"/>
      <c r="B21" s="98"/>
      <c r="C21" s="28"/>
      <c r="D21" s="29"/>
      <c r="E21" s="86"/>
      <c r="F21" s="87"/>
      <c r="G21" s="88"/>
      <c r="H21" s="89"/>
      <c r="I21" s="90"/>
      <c r="J21" s="87"/>
      <c r="K21" s="88"/>
      <c r="L21" s="89"/>
      <c r="M21" s="90"/>
      <c r="N21" s="87"/>
      <c r="O21" s="88"/>
      <c r="P21" s="89"/>
      <c r="Q21" s="90"/>
      <c r="R21" s="87"/>
      <c r="S21" s="88"/>
      <c r="T21" s="89"/>
      <c r="U21" s="90"/>
      <c r="V21" s="91"/>
    </row>
    <row r="22" spans="1:22" ht="15.75">
      <c r="A22" s="75"/>
      <c r="B22" s="28"/>
      <c r="C22" s="28"/>
      <c r="D22" s="29"/>
      <c r="E22" s="86"/>
      <c r="F22" s="87"/>
      <c r="G22" s="88"/>
      <c r="H22" s="89"/>
      <c r="I22" s="90"/>
      <c r="J22" s="87"/>
      <c r="K22" s="88"/>
      <c r="L22" s="89"/>
      <c r="M22" s="90"/>
      <c r="N22" s="87"/>
      <c r="O22" s="88"/>
      <c r="P22" s="89"/>
      <c r="Q22" s="90"/>
      <c r="R22" s="87"/>
      <c r="S22" s="88"/>
      <c r="T22" s="89"/>
      <c r="U22" s="90"/>
      <c r="V22" s="91"/>
    </row>
    <row r="23" spans="1:22" ht="15.75">
      <c r="A23" s="75"/>
      <c r="B23" s="28"/>
      <c r="C23" s="28"/>
      <c r="D23" s="93"/>
      <c r="E23" s="86"/>
      <c r="F23" s="87"/>
      <c r="G23" s="88"/>
      <c r="H23" s="89"/>
      <c r="I23" s="90"/>
      <c r="J23" s="87"/>
      <c r="K23" s="88"/>
      <c r="L23" s="89"/>
      <c r="M23" s="90"/>
      <c r="N23" s="87"/>
      <c r="O23" s="88"/>
      <c r="P23" s="89"/>
      <c r="Q23" s="90"/>
      <c r="R23" s="87"/>
      <c r="S23" s="88"/>
      <c r="T23" s="89"/>
      <c r="U23" s="90"/>
      <c r="V23" s="91"/>
    </row>
    <row r="24" spans="8:9" ht="15.75">
      <c r="H24" s="7"/>
      <c r="I24" s="7"/>
    </row>
    <row r="25" spans="8:9" ht="15.75">
      <c r="H25" s="7"/>
      <c r="I25" s="7"/>
    </row>
    <row r="26" spans="8:9" ht="15.75">
      <c r="H26" s="7"/>
      <c r="I26" s="7"/>
    </row>
    <row r="27" spans="8:9" ht="15.75">
      <c r="H27" s="7"/>
      <c r="I27" s="7"/>
    </row>
    <row r="28" spans="8:9" ht="15.75">
      <c r="H28" s="7"/>
      <c r="I28" s="7"/>
    </row>
    <row r="29" spans="8:9" ht="15.75">
      <c r="H29" s="7"/>
      <c r="I29" s="7"/>
    </row>
    <row r="30" spans="8:9" ht="15.75">
      <c r="H30" s="7"/>
      <c r="I30" s="7"/>
    </row>
    <row r="31" spans="8:9" ht="15.75">
      <c r="H31" s="7"/>
      <c r="I31" s="7"/>
    </row>
    <row r="32" spans="8:9" ht="15.75">
      <c r="H32" s="7"/>
      <c r="I32" s="7"/>
    </row>
    <row r="33" spans="8:9" ht="15.75">
      <c r="H33" s="7"/>
      <c r="I33" s="7"/>
    </row>
    <row r="34" spans="8:9" ht="15.75">
      <c r="H34" s="7"/>
      <c r="I34" s="7"/>
    </row>
    <row r="35" spans="8:9" ht="15.75">
      <c r="H35" s="7"/>
      <c r="I35" s="7"/>
    </row>
    <row r="36" spans="8:9" ht="15.75">
      <c r="H36" s="7"/>
      <c r="I36" s="7"/>
    </row>
  </sheetData>
  <sheetProtection/>
  <mergeCells count="8">
    <mergeCell ref="A1:W1"/>
    <mergeCell ref="A3:W3"/>
    <mergeCell ref="A5:W5"/>
    <mergeCell ref="F6:I6"/>
    <mergeCell ref="J6:M6"/>
    <mergeCell ref="N6:Q6"/>
    <mergeCell ref="R6:U6"/>
    <mergeCell ref="B6:C6"/>
  </mergeCells>
  <printOptions/>
  <pageMargins left="0.17" right="0.21" top="0.54" bottom="0.26" header="0.33" footer="0.2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B1">
      <selection activeCell="B13" sqref="B13:B14"/>
    </sheetView>
  </sheetViews>
  <sheetFormatPr defaultColWidth="9.00390625" defaultRowHeight="12.75"/>
  <cols>
    <col min="1" max="1" width="4.875" style="47" customWidth="1"/>
    <col min="2" max="2" width="13.875" style="25" customWidth="1"/>
    <col min="3" max="3" width="9.875" style="47" customWidth="1"/>
    <col min="4" max="4" width="3.375" style="50" customWidth="1"/>
    <col min="5" max="5" width="17.75390625" style="47" customWidth="1"/>
    <col min="6" max="7" width="5.75390625" style="47" customWidth="1"/>
    <col min="8" max="8" width="3.375" style="56" customWidth="1"/>
    <col min="9" max="9" width="7.125" style="55" customWidth="1"/>
    <col min="10" max="10" width="5.75390625" style="47" customWidth="1"/>
    <col min="11" max="11" width="5.75390625" style="55" customWidth="1"/>
    <col min="12" max="12" width="3.375" style="68" customWidth="1"/>
    <col min="13" max="13" width="7.125" style="47" customWidth="1"/>
    <col min="14" max="14" width="5.75390625" style="55" customWidth="1"/>
    <col min="15" max="15" width="5.75390625" style="47" customWidth="1"/>
    <col min="16" max="16" width="3.375" style="56" customWidth="1"/>
    <col min="17" max="17" width="7.125" style="55" customWidth="1"/>
    <col min="18" max="18" width="5.75390625" style="55" customWidth="1"/>
    <col min="19" max="19" width="5.75390625" style="47" customWidth="1"/>
    <col min="20" max="20" width="3.375" style="56" customWidth="1"/>
    <col min="21" max="21" width="7.125" style="47" customWidth="1"/>
    <col min="22" max="22" width="8.25390625" style="47" customWidth="1"/>
    <col min="23" max="23" width="0.12890625" style="47" customWidth="1"/>
    <col min="24" max="24" width="5.625" style="47" customWidth="1"/>
    <col min="25" max="16384" width="9.125" style="47" customWidth="1"/>
  </cols>
  <sheetData>
    <row r="1" spans="1:23" ht="15">
      <c r="A1" s="102" t="s">
        <v>41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13" ht="15.75">
      <c r="A2" s="48"/>
      <c r="B2" s="23"/>
      <c r="C2" s="49"/>
      <c r="E2" s="50"/>
      <c r="F2" s="50"/>
      <c r="G2" s="50"/>
      <c r="H2" s="51"/>
      <c r="I2" s="52"/>
      <c r="J2" s="49"/>
      <c r="K2" s="53"/>
      <c r="L2" s="54"/>
      <c r="M2" s="49"/>
    </row>
    <row r="3" spans="1:23" ht="15.75" customHeight="1">
      <c r="A3" s="102" t="s">
        <v>40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13" ht="11.25" customHeight="1" thickBot="1">
      <c r="A4" s="48"/>
      <c r="B4" s="23"/>
      <c r="C4" s="49"/>
      <c r="E4" s="50"/>
      <c r="F4" s="50"/>
      <c r="G4" s="50"/>
      <c r="H4" s="51"/>
      <c r="I4" s="52"/>
      <c r="J4" s="49"/>
      <c r="K4" s="53"/>
      <c r="L4" s="54"/>
      <c r="M4" s="49"/>
    </row>
    <row r="5" spans="1:25" s="61" customFormat="1" ht="48.75" customHeight="1">
      <c r="A5" s="57"/>
      <c r="B5" s="106"/>
      <c r="C5" s="107"/>
      <c r="D5" s="58"/>
      <c r="E5" s="59"/>
      <c r="F5" s="103"/>
      <c r="G5" s="104"/>
      <c r="H5" s="104"/>
      <c r="I5" s="105"/>
      <c r="J5" s="103"/>
      <c r="K5" s="104"/>
      <c r="L5" s="104"/>
      <c r="M5" s="105"/>
      <c r="N5" s="103"/>
      <c r="O5" s="104"/>
      <c r="P5" s="104"/>
      <c r="Q5" s="105"/>
      <c r="R5" s="103"/>
      <c r="S5" s="104"/>
      <c r="T5" s="104"/>
      <c r="U5" s="105"/>
      <c r="V5" s="60" t="s">
        <v>0</v>
      </c>
      <c r="Y5" s="62"/>
    </row>
    <row r="6" spans="1:25" ht="18.75" customHeight="1">
      <c r="A6" s="63"/>
      <c r="B6" s="26"/>
      <c r="C6" s="76"/>
      <c r="D6" s="77"/>
      <c r="E6" s="76"/>
      <c r="F6" s="64" t="s">
        <v>6</v>
      </c>
      <c r="G6" s="65" t="s">
        <v>7</v>
      </c>
      <c r="H6" s="66"/>
      <c r="I6" s="67" t="s">
        <v>0</v>
      </c>
      <c r="J6" s="64" t="s">
        <v>6</v>
      </c>
      <c r="K6" s="65" t="s">
        <v>7</v>
      </c>
      <c r="L6" s="66"/>
      <c r="M6" s="67" t="s">
        <v>0</v>
      </c>
      <c r="N6" s="64" t="s">
        <v>6</v>
      </c>
      <c r="O6" s="65" t="s">
        <v>7</v>
      </c>
      <c r="P6" s="66"/>
      <c r="Q6" s="67" t="s">
        <v>0</v>
      </c>
      <c r="R6" s="64" t="s">
        <v>6</v>
      </c>
      <c r="S6" s="65" t="s">
        <v>7</v>
      </c>
      <c r="T6" s="66"/>
      <c r="U6" s="67" t="s">
        <v>0</v>
      </c>
      <c r="V6" s="78"/>
      <c r="Y6" s="50"/>
    </row>
    <row r="7" spans="1:22" ht="15.75">
      <c r="A7" s="79" t="s">
        <v>1</v>
      </c>
      <c r="B7" s="41" t="s">
        <v>35</v>
      </c>
      <c r="C7" s="41" t="s">
        <v>18</v>
      </c>
      <c r="D7" s="39" t="s">
        <v>13</v>
      </c>
      <c r="E7" s="45" t="s">
        <v>12</v>
      </c>
      <c r="F7" s="22">
        <v>4</v>
      </c>
      <c r="G7" s="22">
        <v>8.4</v>
      </c>
      <c r="H7" s="80"/>
      <c r="I7" s="81">
        <f>SUM(F7:H7)</f>
        <v>12.4</v>
      </c>
      <c r="J7" s="22">
        <v>2.1</v>
      </c>
      <c r="K7" s="22">
        <v>8.6</v>
      </c>
      <c r="L7" s="80"/>
      <c r="M7" s="81">
        <f>SUM(J7:K7)</f>
        <v>10.7</v>
      </c>
      <c r="N7" s="22">
        <v>2.6</v>
      </c>
      <c r="O7" s="22">
        <v>8.6</v>
      </c>
      <c r="P7" s="80"/>
      <c r="Q7" s="81">
        <f>SUM(N7:O7)</f>
        <v>11.2</v>
      </c>
      <c r="R7" s="22">
        <v>3.4</v>
      </c>
      <c r="S7" s="22">
        <v>8.6</v>
      </c>
      <c r="T7" s="80"/>
      <c r="U7" s="81">
        <f>SUM(R7:S7)</f>
        <v>12</v>
      </c>
      <c r="V7" s="82">
        <f>SUM(U7,Q7,M7,I7)</f>
        <v>46.3</v>
      </c>
    </row>
    <row r="8" spans="1:22" ht="15.75">
      <c r="A8" s="79" t="s">
        <v>2</v>
      </c>
      <c r="B8" s="41" t="s">
        <v>37</v>
      </c>
      <c r="C8" s="37" t="s">
        <v>43</v>
      </c>
      <c r="D8" s="39" t="s">
        <v>45</v>
      </c>
      <c r="E8" s="41" t="s">
        <v>29</v>
      </c>
      <c r="F8" s="22">
        <v>2.4</v>
      </c>
      <c r="G8" s="22">
        <v>8.5</v>
      </c>
      <c r="H8" s="80"/>
      <c r="I8" s="81">
        <f>SUM(F8:G8)</f>
        <v>10.9</v>
      </c>
      <c r="J8" s="22">
        <v>2</v>
      </c>
      <c r="K8" s="22">
        <v>7</v>
      </c>
      <c r="L8" s="80"/>
      <c r="M8" s="81">
        <f>SUM(J8:K8)</f>
        <v>9</v>
      </c>
      <c r="N8" s="22">
        <v>2.9</v>
      </c>
      <c r="O8" s="22">
        <v>8.6</v>
      </c>
      <c r="P8" s="80"/>
      <c r="Q8" s="81">
        <f>SUM(N8:O8)</f>
        <v>11.5</v>
      </c>
      <c r="R8" s="22">
        <v>4</v>
      </c>
      <c r="S8" s="22">
        <v>7.95</v>
      </c>
      <c r="T8" s="80"/>
      <c r="U8" s="81">
        <v>11.95</v>
      </c>
      <c r="V8" s="82">
        <f>SUM(U8,Q8,M8,I8)</f>
        <v>43.35</v>
      </c>
    </row>
    <row r="9" spans="1:22" ht="15.75">
      <c r="A9" s="101" t="s">
        <v>3</v>
      </c>
      <c r="B9" s="37" t="s">
        <v>36</v>
      </c>
      <c r="C9" s="37" t="s">
        <v>18</v>
      </c>
      <c r="D9" s="39" t="s">
        <v>45</v>
      </c>
      <c r="E9" s="41" t="s">
        <v>29</v>
      </c>
      <c r="F9" s="22">
        <v>2.4</v>
      </c>
      <c r="G9" s="22">
        <v>8.5</v>
      </c>
      <c r="H9" s="80"/>
      <c r="I9" s="81">
        <f>SUM(F9:G9)</f>
        <v>10.9</v>
      </c>
      <c r="J9" s="22">
        <v>2</v>
      </c>
      <c r="K9" s="22">
        <v>7.1</v>
      </c>
      <c r="L9" s="80"/>
      <c r="M9" s="81">
        <f>SUM(J9:K9)</f>
        <v>9.1</v>
      </c>
      <c r="N9" s="22">
        <v>2.5</v>
      </c>
      <c r="O9" s="22">
        <v>7.95</v>
      </c>
      <c r="P9" s="80"/>
      <c r="Q9" s="81">
        <v>10.45</v>
      </c>
      <c r="R9" s="22">
        <v>3.2</v>
      </c>
      <c r="S9" s="22">
        <v>7.95</v>
      </c>
      <c r="T9" s="80"/>
      <c r="U9" s="81">
        <f>SUM(R9:S9)</f>
        <v>11.15</v>
      </c>
      <c r="V9" s="82">
        <f>SUM(U9,Q9,M9,I9)</f>
        <v>41.6</v>
      </c>
    </row>
    <row r="10" spans="1:22" ht="15.75">
      <c r="A10" s="79" t="s">
        <v>4</v>
      </c>
      <c r="B10" s="37" t="s">
        <v>38</v>
      </c>
      <c r="C10" s="37" t="s">
        <v>42</v>
      </c>
      <c r="D10" s="39" t="s">
        <v>46</v>
      </c>
      <c r="E10" s="41" t="s">
        <v>29</v>
      </c>
      <c r="F10" s="22">
        <v>2.4</v>
      </c>
      <c r="G10" s="22">
        <v>8.1</v>
      </c>
      <c r="H10" s="80"/>
      <c r="I10" s="81">
        <f>SUM(F10:G10)</f>
        <v>10.5</v>
      </c>
      <c r="J10" s="22">
        <v>2.4</v>
      </c>
      <c r="K10" s="22">
        <v>7</v>
      </c>
      <c r="L10" s="80"/>
      <c r="M10" s="81">
        <f>SUM(J10:K10)</f>
        <v>9.4</v>
      </c>
      <c r="N10" s="22">
        <v>2.7</v>
      </c>
      <c r="O10" s="22">
        <v>8.6</v>
      </c>
      <c r="P10" s="80"/>
      <c r="Q10" s="81">
        <f>SUM(N10:O10)</f>
        <v>11.3</v>
      </c>
      <c r="R10" s="22">
        <v>2.1</v>
      </c>
      <c r="S10" s="22">
        <v>8</v>
      </c>
      <c r="T10" s="80"/>
      <c r="U10" s="81">
        <v>10.1</v>
      </c>
      <c r="V10" s="82">
        <f>SUM(U10,Q10,M10,I10)</f>
        <v>41.3</v>
      </c>
    </row>
    <row r="11" spans="1:22" ht="15.75">
      <c r="A11" s="79" t="s">
        <v>5</v>
      </c>
      <c r="B11" s="41" t="s">
        <v>39</v>
      </c>
      <c r="C11" s="37" t="s">
        <v>44</v>
      </c>
      <c r="D11" s="38" t="s">
        <v>13</v>
      </c>
      <c r="E11" s="45" t="s">
        <v>12</v>
      </c>
      <c r="F11" s="22">
        <v>3</v>
      </c>
      <c r="G11" s="22">
        <v>7.95</v>
      </c>
      <c r="H11" s="80"/>
      <c r="I11" s="81">
        <f>SUM(F11:G11)</f>
        <v>10.95</v>
      </c>
      <c r="J11" s="22">
        <v>1.9</v>
      </c>
      <c r="K11" s="22">
        <v>8</v>
      </c>
      <c r="L11" s="80"/>
      <c r="M11" s="81">
        <v>9.9</v>
      </c>
      <c r="N11" s="22">
        <v>2.7</v>
      </c>
      <c r="O11" s="22">
        <v>7.9</v>
      </c>
      <c r="P11" s="80"/>
      <c r="Q11" s="81">
        <f>SUM(N11:O11)</f>
        <v>10.600000000000001</v>
      </c>
      <c r="R11" s="22">
        <v>2.5</v>
      </c>
      <c r="S11" s="22">
        <v>8</v>
      </c>
      <c r="T11" s="80"/>
      <c r="U11" s="81">
        <v>10.5</v>
      </c>
      <c r="V11" s="82">
        <f>SUM(U11,Q11,M11,I11)</f>
        <v>41.95</v>
      </c>
    </row>
    <row r="12" spans="1:20" ht="15">
      <c r="A12" s="61"/>
      <c r="B12" s="47"/>
      <c r="D12" s="47"/>
      <c r="H12" s="47"/>
      <c r="I12" s="47"/>
      <c r="K12" s="47"/>
      <c r="L12" s="47"/>
      <c r="N12" s="47"/>
      <c r="P12" s="47"/>
      <c r="Q12" s="47"/>
      <c r="R12" s="47"/>
      <c r="T12" s="47"/>
    </row>
    <row r="13" spans="1:20" ht="15">
      <c r="A13" s="75"/>
      <c r="B13" s="47" t="s">
        <v>47</v>
      </c>
      <c r="D13" s="47"/>
      <c r="H13" s="47"/>
      <c r="I13" s="47"/>
      <c r="K13" s="47"/>
      <c r="L13" s="47"/>
      <c r="N13" s="47"/>
      <c r="P13" s="47"/>
      <c r="Q13" s="47"/>
      <c r="R13" s="47"/>
      <c r="T13" s="47"/>
    </row>
    <row r="14" spans="2:20" ht="15">
      <c r="B14" s="47" t="s">
        <v>48</v>
      </c>
      <c r="D14" s="47"/>
      <c r="H14" s="47"/>
      <c r="I14" s="47"/>
      <c r="K14" s="47"/>
      <c r="L14" s="47"/>
      <c r="N14" s="47"/>
      <c r="P14" s="47"/>
      <c r="Q14" s="47"/>
      <c r="R14" s="47"/>
      <c r="T14" s="47"/>
    </row>
    <row r="15" spans="2:20" ht="15">
      <c r="B15" s="47"/>
      <c r="D15" s="47"/>
      <c r="H15" s="47"/>
      <c r="I15" s="47"/>
      <c r="K15" s="47"/>
      <c r="L15" s="47"/>
      <c r="N15" s="47"/>
      <c r="P15" s="47"/>
      <c r="Q15" s="47"/>
      <c r="R15" s="47"/>
      <c r="T15" s="47"/>
    </row>
  </sheetData>
  <sheetProtection/>
  <mergeCells count="7">
    <mergeCell ref="A1:W1"/>
    <mergeCell ref="A3:W3"/>
    <mergeCell ref="B5:C5"/>
    <mergeCell ref="F5:I5"/>
    <mergeCell ref="J5:M5"/>
    <mergeCell ref="N5:Q5"/>
    <mergeCell ref="R5:U5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Pat B</cp:lastModifiedBy>
  <cp:lastPrinted>2012-05-12T16:32:23Z</cp:lastPrinted>
  <dcterms:created xsi:type="dcterms:W3CDTF">2001-09-20T05:51:40Z</dcterms:created>
  <dcterms:modified xsi:type="dcterms:W3CDTF">2012-05-29T10:44:16Z</dcterms:modified>
  <cp:category/>
  <cp:version/>
  <cp:contentType/>
  <cp:contentStatus/>
</cp:coreProperties>
</file>