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starší žákyně" sheetId="1" r:id="rId1"/>
    <sheet name="žákyně A" sheetId="2" r:id="rId2"/>
    <sheet name="žákyně B" sheetId="3" r:id="rId3"/>
    <sheet name="jun  B" sheetId="4" r:id="rId4"/>
    <sheet name=" ženy B (2)" sheetId="5" r:id="rId5"/>
  </sheets>
  <definedNames/>
  <calcPr fullCalcOnLoad="1"/>
</workbook>
</file>

<file path=xl/sharedStrings.xml><?xml version="1.0" encoding="utf-8"?>
<sst xmlns="http://schemas.openxmlformats.org/spreadsheetml/2006/main" count="823" uniqueCount="318">
  <si>
    <t>S</t>
  </si>
  <si>
    <t>D</t>
  </si>
  <si>
    <t>E</t>
  </si>
  <si>
    <t>starší žákyně</t>
  </si>
  <si>
    <t>žákyně A</t>
  </si>
  <si>
    <t>Klára</t>
  </si>
  <si>
    <t>Bohemians Praha</t>
  </si>
  <si>
    <t>Adéla</t>
  </si>
  <si>
    <t>Sokol Příbram</t>
  </si>
  <si>
    <t>Pozemstav Prostějov</t>
  </si>
  <si>
    <t>Dominika</t>
  </si>
  <si>
    <t>Julie</t>
  </si>
  <si>
    <t>Sokol Kladno</t>
  </si>
  <si>
    <t>Markéta</t>
  </si>
  <si>
    <t>Lenka</t>
  </si>
  <si>
    <t>Marie</t>
  </si>
  <si>
    <t>Sokol Brno I</t>
  </si>
  <si>
    <t>99</t>
  </si>
  <si>
    <t>Jana</t>
  </si>
  <si>
    <t>Cikánková</t>
  </si>
  <si>
    <t>Karolína</t>
  </si>
  <si>
    <t>00</t>
  </si>
  <si>
    <t>Fricová</t>
  </si>
  <si>
    <t>Bára</t>
  </si>
  <si>
    <t>GK Šumperk</t>
  </si>
  <si>
    <t>Bartůňková</t>
  </si>
  <si>
    <t>SG Liberec</t>
  </si>
  <si>
    <t>Dmitrieva</t>
  </si>
  <si>
    <t>Anastasia</t>
  </si>
  <si>
    <t>01</t>
  </si>
  <si>
    <t>Aneta</t>
  </si>
  <si>
    <t>Jelínková</t>
  </si>
  <si>
    <t>Kateřina</t>
  </si>
  <si>
    <t>Měrková</t>
  </si>
  <si>
    <t>Kršková</t>
  </si>
  <si>
    <t>Jiříková</t>
  </si>
  <si>
    <t>Lucie</t>
  </si>
  <si>
    <t>GK Pelhřimov</t>
  </si>
  <si>
    <t>Marešová</t>
  </si>
  <si>
    <t>Monika</t>
  </si>
  <si>
    <t>KSG Mor. Slavia Brno</t>
  </si>
  <si>
    <t>Nevrklová</t>
  </si>
  <si>
    <t>KSG Most</t>
  </si>
  <si>
    <t>Holcová</t>
  </si>
  <si>
    <t>Magdalena</t>
  </si>
  <si>
    <t>Štíchová</t>
  </si>
  <si>
    <t>Natálie</t>
  </si>
  <si>
    <t>Šustáková</t>
  </si>
  <si>
    <t>Zuzana</t>
  </si>
  <si>
    <t>GK Vítkovice</t>
  </si>
  <si>
    <t>Sokol Horní POčernice</t>
  </si>
  <si>
    <t>Rejchrtová</t>
  </si>
  <si>
    <t>Tereza</t>
  </si>
  <si>
    <t>Ponížilová</t>
  </si>
  <si>
    <t>02</t>
  </si>
  <si>
    <t>Vendula</t>
  </si>
  <si>
    <t>Pavlová</t>
  </si>
  <si>
    <t>Bábiková</t>
  </si>
  <si>
    <t>Veronika</t>
  </si>
  <si>
    <t>Luptáková</t>
  </si>
  <si>
    <t>Blanka</t>
  </si>
  <si>
    <t>Slovan Praha</t>
  </si>
  <si>
    <t>Růžičková</t>
  </si>
  <si>
    <t>Utíkalová</t>
  </si>
  <si>
    <t>Chovanová</t>
  </si>
  <si>
    <t>Kešnarová</t>
  </si>
  <si>
    <t>Barbora</t>
  </si>
  <si>
    <t>Slovan Jindřichův Hradec</t>
  </si>
  <si>
    <t>Jeníčková</t>
  </si>
  <si>
    <t>Chlupová</t>
  </si>
  <si>
    <t>Anna Marie</t>
  </si>
  <si>
    <t>Sokol Brno 1</t>
  </si>
  <si>
    <t>Vojtelová</t>
  </si>
  <si>
    <t>Kristína</t>
  </si>
  <si>
    <t>Vejrostová</t>
  </si>
  <si>
    <t>Svobodová</t>
  </si>
  <si>
    <t>Jarošíková</t>
  </si>
  <si>
    <t>Libovická</t>
  </si>
  <si>
    <t>Štufková</t>
  </si>
  <si>
    <t>Chromá</t>
  </si>
  <si>
    <t>Petříková</t>
  </si>
  <si>
    <t>Nicol</t>
  </si>
  <si>
    <t>Masopustová</t>
  </si>
  <si>
    <t>Sokol Mor. Ostrava</t>
  </si>
  <si>
    <t xml:space="preserve">Brůžková </t>
  </si>
  <si>
    <t>Merkur České Budějovice</t>
  </si>
  <si>
    <t>Suchá</t>
  </si>
  <si>
    <t>Varvařovská</t>
  </si>
  <si>
    <t>Nina</t>
  </si>
  <si>
    <t>Sokol Kampa</t>
  </si>
  <si>
    <t>Andělová</t>
  </si>
  <si>
    <t>Soňa</t>
  </si>
  <si>
    <t>Trajerová</t>
  </si>
  <si>
    <t>Trnečková</t>
  </si>
  <si>
    <t>Řehoušková</t>
  </si>
  <si>
    <t>VOKD Poruba</t>
  </si>
  <si>
    <t>Feitová</t>
  </si>
  <si>
    <t>Anna</t>
  </si>
  <si>
    <t>Kelarová</t>
  </si>
  <si>
    <t>Emma</t>
  </si>
  <si>
    <t>Sobotková</t>
  </si>
  <si>
    <t>Hálová</t>
  </si>
  <si>
    <t>Sabina</t>
  </si>
  <si>
    <t>Stránská</t>
  </si>
  <si>
    <t>Malinská</t>
  </si>
  <si>
    <t>Sokol Chrudim</t>
  </si>
  <si>
    <t>Hrbáčová</t>
  </si>
  <si>
    <t>Křížová</t>
  </si>
  <si>
    <t>Pavla</t>
  </si>
  <si>
    <t>Mistrovství ČR Brno 11.-12.6.2011</t>
  </si>
  <si>
    <t>žákyně B</t>
  </si>
  <si>
    <t>Zedková</t>
  </si>
  <si>
    <t>Veselá</t>
  </si>
  <si>
    <t>Chrastinová</t>
  </si>
  <si>
    <t>Martina</t>
  </si>
  <si>
    <t>Skalická</t>
  </si>
  <si>
    <t>Kraftová</t>
  </si>
  <si>
    <t>Ilona</t>
  </si>
  <si>
    <t>Ševčíková</t>
  </si>
  <si>
    <t>Gajdošová</t>
  </si>
  <si>
    <t>Müllerová</t>
  </si>
  <si>
    <t>KSG Chem. Litvínov</t>
  </si>
  <si>
    <t>Dorňáková</t>
  </si>
  <si>
    <t>Nikita</t>
  </si>
  <si>
    <t>Šindelářová</t>
  </si>
  <si>
    <t>Kristýna</t>
  </si>
  <si>
    <t>GSK Spartak Děčín</t>
  </si>
  <si>
    <t>Jaskovičová</t>
  </si>
  <si>
    <t>Lacková</t>
  </si>
  <si>
    <t>AC Sparta Praha</t>
  </si>
  <si>
    <t>Šebáková</t>
  </si>
  <si>
    <t>Roškotová</t>
  </si>
  <si>
    <t>Klaudie klára</t>
  </si>
  <si>
    <t>Schmidová</t>
  </si>
  <si>
    <t>Sokol Domažlice</t>
  </si>
  <si>
    <t>Sokol Horní Počernice</t>
  </si>
  <si>
    <t>Čagánková</t>
  </si>
  <si>
    <t>Leona Helena</t>
  </si>
  <si>
    <t>Sokol Zlín</t>
  </si>
  <si>
    <t>Husáková</t>
  </si>
  <si>
    <t>Šámalová</t>
  </si>
  <si>
    <t>Sofie</t>
  </si>
  <si>
    <t>Dörreová</t>
  </si>
  <si>
    <t>Sokol Hr. Králové</t>
  </si>
  <si>
    <t>Cyhlářová</t>
  </si>
  <si>
    <t>Brabcová</t>
  </si>
  <si>
    <t>Kmetíková</t>
  </si>
  <si>
    <t>Schneiderová</t>
  </si>
  <si>
    <t>GK Špičková Opava</t>
  </si>
  <si>
    <t>Trojanová</t>
  </si>
  <si>
    <t>Maršálková</t>
  </si>
  <si>
    <t>Ackersová</t>
  </si>
  <si>
    <t>Shelley</t>
  </si>
  <si>
    <t>Gregárková</t>
  </si>
  <si>
    <t>Ringerová</t>
  </si>
  <si>
    <t>Viktorie</t>
  </si>
  <si>
    <t>Fišerová</t>
  </si>
  <si>
    <t>Soukupová</t>
  </si>
  <si>
    <t>KSG Přerov</t>
  </si>
  <si>
    <t>Pokorná</t>
  </si>
  <si>
    <t>Hospodková</t>
  </si>
  <si>
    <t>Humlová</t>
  </si>
  <si>
    <t>Nováková</t>
  </si>
  <si>
    <t>Hálková</t>
  </si>
  <si>
    <t>Dana</t>
  </si>
  <si>
    <t>Kohútová</t>
  </si>
  <si>
    <t>Petra</t>
  </si>
  <si>
    <t>Kubínová</t>
  </si>
  <si>
    <t>Orságová</t>
  </si>
  <si>
    <t>Holasová</t>
  </si>
  <si>
    <t>Rádová</t>
  </si>
  <si>
    <t>Dvořáková</t>
  </si>
  <si>
    <t>Březinová</t>
  </si>
  <si>
    <t>Pumanová</t>
  </si>
  <si>
    <t>Háková</t>
  </si>
  <si>
    <t>Krejčová</t>
  </si>
  <si>
    <t>Berková</t>
  </si>
  <si>
    <t>Schejbalová</t>
  </si>
  <si>
    <t>Kubešová</t>
  </si>
  <si>
    <t>Kopecká</t>
  </si>
  <si>
    <t>Denisa</t>
  </si>
  <si>
    <t>Václavíková</t>
  </si>
  <si>
    <t>Beňušíková</t>
  </si>
  <si>
    <t>Rulfová</t>
  </si>
  <si>
    <t>Hofmeisterová</t>
  </si>
  <si>
    <t>Škodová</t>
  </si>
  <si>
    <t>Peterková</t>
  </si>
  <si>
    <t>Eliška</t>
  </si>
  <si>
    <t>Šritterová</t>
  </si>
  <si>
    <t>Velikánová</t>
  </si>
  <si>
    <t>Lilian</t>
  </si>
  <si>
    <t>Smitková</t>
  </si>
  <si>
    <t>Černá</t>
  </si>
  <si>
    <t>Doležalová</t>
  </si>
  <si>
    <t>Kostíková</t>
  </si>
  <si>
    <t>Zubcová</t>
  </si>
  <si>
    <t>Pažoutová</t>
  </si>
  <si>
    <t>Stuchlíková</t>
  </si>
  <si>
    <t>Drábková</t>
  </si>
  <si>
    <t>Havelková</t>
  </si>
  <si>
    <t>Štelclová</t>
  </si>
  <si>
    <t>Bauerfeindová</t>
  </si>
  <si>
    <t>Nela</t>
  </si>
  <si>
    <t>Halámková</t>
  </si>
  <si>
    <t>Jírová</t>
  </si>
  <si>
    <t>Gabriela</t>
  </si>
  <si>
    <t>Duffková</t>
  </si>
  <si>
    <t>Miroslava</t>
  </si>
  <si>
    <t>Andrea</t>
  </si>
  <si>
    <t>Lapková</t>
  </si>
  <si>
    <t>Pekarčíková</t>
  </si>
  <si>
    <t>Hukaufová</t>
  </si>
  <si>
    <t>Sára</t>
  </si>
  <si>
    <t>Spartak Vrchlabí</t>
  </si>
  <si>
    <t>Lokomotiva Veslí n.L.</t>
  </si>
  <si>
    <t>Sokol Hradec Králové</t>
  </si>
  <si>
    <t>Sokol Brno I.</t>
  </si>
  <si>
    <t>Sokol Žizkov II</t>
  </si>
  <si>
    <t>KSG Znojmo</t>
  </si>
  <si>
    <t>ŠK Uherský Ostroh</t>
  </si>
  <si>
    <t>Lokomotiva Pardubice</t>
  </si>
  <si>
    <t>Slovan Jindř. Hradec</t>
  </si>
  <si>
    <t>Spartak Sezimovo Ústí</t>
  </si>
  <si>
    <t>Sokol Praha Vršovice</t>
  </si>
  <si>
    <t>Sokol Mor. Krumlov</t>
  </si>
  <si>
    <t>Sokol Mor. Ostrava I.</t>
  </si>
  <si>
    <t>Sokol Žižkov II.</t>
  </si>
  <si>
    <t>Sokol Kolín</t>
  </si>
  <si>
    <t>juniorky B</t>
  </si>
  <si>
    <t>ženy B</t>
  </si>
  <si>
    <t>Barbara</t>
  </si>
  <si>
    <t xml:space="preserve">Přeskok: </t>
  </si>
  <si>
    <t>D1+E1 Šotolová, D2+E2 Doubková, E3 Marchlík, E4 Novotná</t>
  </si>
  <si>
    <t>Bradla:</t>
  </si>
  <si>
    <t>Kladina:</t>
  </si>
  <si>
    <t>Prostná:</t>
  </si>
  <si>
    <t>D1+E1 Hejmalová, D2+E2 Hořká A., E3 Braunová, E4 Zourová</t>
  </si>
  <si>
    <t>D1+E1 Varmužková, D2+E2 Nováková, E3 Štiková, E4 Veverková</t>
  </si>
  <si>
    <t>D1+E1 Všetečková, D2+E2 Černá, E3 Augustová, E4 Pešková</t>
  </si>
  <si>
    <t>Ředitel závodu: Mgr. Stanislav Vyzina</t>
  </si>
  <si>
    <t>Hlavní rozhodčí: Miluše Nekvasilová</t>
  </si>
  <si>
    <t>Gym klub Hulín</t>
  </si>
  <si>
    <t>TJ Sokol Kampa</t>
  </si>
  <si>
    <t>TJ Sokol Kolín</t>
  </si>
  <si>
    <t>TJ Sokol Příbram</t>
  </si>
  <si>
    <t>TJ Sokol Mor. Krumlov</t>
  </si>
  <si>
    <t>Sokol Písek</t>
  </si>
  <si>
    <t>TJ Doksy</t>
  </si>
  <si>
    <t>TJ Sokol Vršovice Praha</t>
  </si>
  <si>
    <t>98</t>
  </si>
  <si>
    <t>96</t>
  </si>
  <si>
    <t>Leona</t>
  </si>
  <si>
    <t>Eva</t>
  </si>
  <si>
    <t>Nikola</t>
  </si>
  <si>
    <t>Michaela</t>
  </si>
  <si>
    <t>Květonová</t>
  </si>
  <si>
    <t>Hamrlová</t>
  </si>
  <si>
    <t>Novotná</t>
  </si>
  <si>
    <t>Blehová</t>
  </si>
  <si>
    <t>Stadlerová</t>
  </si>
  <si>
    <t>Matyšová</t>
  </si>
  <si>
    <t>Vařeková</t>
  </si>
  <si>
    <t>Kolářová</t>
  </si>
  <si>
    <t>Budínská</t>
  </si>
  <si>
    <t>Kašparová</t>
  </si>
  <si>
    <t>Melounová</t>
  </si>
  <si>
    <t>Morysková</t>
  </si>
  <si>
    <t>Šedinová</t>
  </si>
  <si>
    <t>Hándlová</t>
  </si>
  <si>
    <t>Dudová</t>
  </si>
  <si>
    <t>Studená</t>
  </si>
  <si>
    <t>Samira</t>
  </si>
  <si>
    <t>Kostelecká</t>
  </si>
  <si>
    <t>Vlčková</t>
  </si>
  <si>
    <t>Jakšová</t>
  </si>
  <si>
    <t>Pražáková</t>
  </si>
  <si>
    <t>Brousilová</t>
  </si>
  <si>
    <t>Hošková</t>
  </si>
  <si>
    <t>Havlová</t>
  </si>
  <si>
    <t>Filipová</t>
  </si>
  <si>
    <t>Vojáčková</t>
  </si>
  <si>
    <t>Blafková</t>
  </si>
  <si>
    <t>simona</t>
  </si>
  <si>
    <t>Válková</t>
  </si>
  <si>
    <t>Hrudková</t>
  </si>
  <si>
    <t>Jiroutová</t>
  </si>
  <si>
    <t>D1+E1 Šotolová, D2+E2 Vlková, E3 Marchlík, E4 Novotná</t>
  </si>
  <si>
    <t>Šťastná</t>
  </si>
  <si>
    <t>Lovětínská</t>
  </si>
  <si>
    <t>Dagmar</t>
  </si>
  <si>
    <t>Mamčařová</t>
  </si>
  <si>
    <t>Cardová</t>
  </si>
  <si>
    <t>Pavlína</t>
  </si>
  <si>
    <t>Opočenská</t>
  </si>
  <si>
    <t>Böhmová</t>
  </si>
  <si>
    <t>Magdaléna</t>
  </si>
  <si>
    <t>Luchesi</t>
  </si>
  <si>
    <t>Hrabánková</t>
  </si>
  <si>
    <t>Iva</t>
  </si>
  <si>
    <t>Hirmerová</t>
  </si>
  <si>
    <t>Ramšáková</t>
  </si>
  <si>
    <t>Renata</t>
  </si>
  <si>
    <t>Poslušná</t>
  </si>
  <si>
    <t>Médea</t>
  </si>
  <si>
    <t>Kobrlová</t>
  </si>
  <si>
    <t>Stejskalová</t>
  </si>
  <si>
    <t>Imbrová</t>
  </si>
  <si>
    <t>Merkur Č. Budějovice</t>
  </si>
  <si>
    <t>Sokol Plzeň 1</t>
  </si>
  <si>
    <t>Sokol Pha Vršovice</t>
  </si>
  <si>
    <t>Lokomotiva Veselí n.L.</t>
  </si>
  <si>
    <t>90</t>
  </si>
  <si>
    <t>93</t>
  </si>
  <si>
    <t>94</t>
  </si>
  <si>
    <t>95</t>
  </si>
  <si>
    <t>88</t>
  </si>
  <si>
    <t>91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</si>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</sst>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</numFmts>
  <fonts count="3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9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6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" fillId="0" borderId="19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0" xfId="0" applyFont="1" applyFill="1" applyBorder="1" applyAlignment="1">
      <alignment horizontal="left"/>
    </xf>
    <xf numFmtId="0" fontId="12" fillId="0" borderId="25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49" fontId="13" fillId="0" borderId="34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49" fontId="13" fillId="0" borderId="38" xfId="0" applyNumberFormat="1" applyFont="1" applyFill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167" fontId="9" fillId="0" borderId="41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7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67" fontId="9" fillId="0" borderId="30" xfId="0" applyNumberFormat="1" applyFont="1" applyFill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12" fillId="0" borderId="44" xfId="0" applyFont="1" applyFill="1" applyBorder="1" applyAlignment="1">
      <alignment/>
    </xf>
    <xf numFmtId="49" fontId="13" fillId="0" borderId="31" xfId="0" applyNumberFormat="1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1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12" fillId="0" borderId="46" xfId="0" applyFont="1" applyFill="1" applyBorder="1" applyAlignment="1">
      <alignment horizontal="left"/>
    </xf>
    <xf numFmtId="0" fontId="12" fillId="0" borderId="3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2" fillId="0" borderId="25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7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</xdr:row>
      <xdr:rowOff>85725</xdr:rowOff>
    </xdr:from>
    <xdr:to>
      <xdr:col>20</xdr:col>
      <xdr:colOff>9525</xdr:colOff>
      <xdr:row>4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819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28575</xdr:rowOff>
    </xdr:from>
    <xdr:to>
      <xdr:col>8</xdr:col>
      <xdr:colOff>133350</xdr:colOff>
      <xdr:row>4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7620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57150</xdr:rowOff>
    </xdr:from>
    <xdr:to>
      <xdr:col>12</xdr:col>
      <xdr:colOff>152400</xdr:colOff>
      <xdr:row>4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7905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</xdr:row>
      <xdr:rowOff>66675</xdr:rowOff>
    </xdr:from>
    <xdr:to>
      <xdr:col>16</xdr:col>
      <xdr:colOff>95250</xdr:colOff>
      <xdr:row>4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800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571500</xdr:colOff>
      <xdr:row>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0" y="285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</xdr:row>
      <xdr:rowOff>57150</xdr:rowOff>
    </xdr:from>
    <xdr:to>
      <xdr:col>8</xdr:col>
      <xdr:colOff>152400</xdr:colOff>
      <xdr:row>4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477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4</xdr:row>
      <xdr:rowOff>38100</xdr:rowOff>
    </xdr:from>
    <xdr:to>
      <xdr:col>20</xdr:col>
      <xdr:colOff>171450</xdr:colOff>
      <xdr:row>4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828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4</xdr:row>
      <xdr:rowOff>28575</xdr:rowOff>
    </xdr:from>
    <xdr:to>
      <xdr:col>12</xdr:col>
      <xdr:colOff>104775</xdr:colOff>
      <xdr:row>4</xdr:row>
      <xdr:rowOff>457200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8191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</xdr:row>
      <xdr:rowOff>76200</xdr:rowOff>
    </xdr:from>
    <xdr:to>
      <xdr:col>16</xdr:col>
      <xdr:colOff>104775</xdr:colOff>
      <xdr:row>4</xdr:row>
      <xdr:rowOff>476250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8667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38100</xdr:rowOff>
    </xdr:from>
    <xdr:to>
      <xdr:col>1</xdr:col>
      <xdr:colOff>904875</xdr:colOff>
      <xdr:row>3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381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32</xdr:row>
      <xdr:rowOff>66675</xdr:rowOff>
    </xdr:from>
    <xdr:to>
      <xdr:col>8</xdr:col>
      <xdr:colOff>28575</xdr:colOff>
      <xdr:row>32</xdr:row>
      <xdr:rowOff>504825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69056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32</xdr:row>
      <xdr:rowOff>66675</xdr:rowOff>
    </xdr:from>
    <xdr:to>
      <xdr:col>19</xdr:col>
      <xdr:colOff>228600</xdr:colOff>
      <xdr:row>32</xdr:row>
      <xdr:rowOff>466725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69056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32</xdr:row>
      <xdr:rowOff>47625</xdr:rowOff>
    </xdr:from>
    <xdr:to>
      <xdr:col>11</xdr:col>
      <xdr:colOff>228600</xdr:colOff>
      <xdr:row>32</xdr:row>
      <xdr:rowOff>485775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68865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76200</xdr:rowOff>
    </xdr:from>
    <xdr:to>
      <xdr:col>16</xdr:col>
      <xdr:colOff>28575</xdr:colOff>
      <xdr:row>32</xdr:row>
      <xdr:rowOff>485775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69151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32</xdr:row>
      <xdr:rowOff>66675</xdr:rowOff>
    </xdr:from>
    <xdr:to>
      <xdr:col>8</xdr:col>
      <xdr:colOff>28575</xdr:colOff>
      <xdr:row>32</xdr:row>
      <xdr:rowOff>504825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69056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32</xdr:row>
      <xdr:rowOff>66675</xdr:rowOff>
    </xdr:from>
    <xdr:to>
      <xdr:col>19</xdr:col>
      <xdr:colOff>228600</xdr:colOff>
      <xdr:row>32</xdr:row>
      <xdr:rowOff>466725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69056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32</xdr:row>
      <xdr:rowOff>47625</xdr:rowOff>
    </xdr:from>
    <xdr:to>
      <xdr:col>11</xdr:col>
      <xdr:colOff>228600</xdr:colOff>
      <xdr:row>32</xdr:row>
      <xdr:rowOff>485775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68865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76200</xdr:rowOff>
    </xdr:from>
    <xdr:to>
      <xdr:col>16</xdr:col>
      <xdr:colOff>28575</xdr:colOff>
      <xdr:row>32</xdr:row>
      <xdr:rowOff>485775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69151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selection activeCell="E72" sqref="E72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3" ht="11.25" customHeight="1" thickBot="1">
      <c r="A4" s="2"/>
      <c r="B4" s="33"/>
      <c r="C4" s="3"/>
      <c r="E4" s="4"/>
      <c r="F4" s="4"/>
      <c r="G4" s="4"/>
      <c r="H4" s="18"/>
      <c r="I4" s="1"/>
      <c r="J4" s="3"/>
      <c r="K4" s="5"/>
      <c r="L4" s="19"/>
      <c r="M4" s="3"/>
    </row>
    <row r="5" spans="1:25" s="10" customFormat="1" ht="38.25" customHeight="1">
      <c r="A5" s="34"/>
      <c r="B5" s="116"/>
      <c r="C5" s="117"/>
      <c r="D5" s="16"/>
      <c r="E5" s="17"/>
      <c r="F5" s="113"/>
      <c r="G5" s="114"/>
      <c r="H5" s="114"/>
      <c r="I5" s="115"/>
      <c r="J5" s="113"/>
      <c r="K5" s="114"/>
      <c r="L5" s="114"/>
      <c r="M5" s="115"/>
      <c r="N5" s="113"/>
      <c r="O5" s="114"/>
      <c r="P5" s="114"/>
      <c r="Q5" s="115"/>
      <c r="R5" s="113"/>
      <c r="S5" s="114"/>
      <c r="T5" s="114"/>
      <c r="U5" s="115"/>
      <c r="V5" s="14" t="s">
        <v>0</v>
      </c>
      <c r="Y5" s="11"/>
    </row>
    <row r="6" spans="1:25" ht="18.75" customHeight="1" thickBot="1">
      <c r="A6" s="41"/>
      <c r="B6" s="36"/>
      <c r="C6" s="37"/>
      <c r="D6" s="42"/>
      <c r="E6" s="37"/>
      <c r="F6" s="43" t="s">
        <v>1</v>
      </c>
      <c r="G6" s="44" t="s">
        <v>2</v>
      </c>
      <c r="H6" s="45"/>
      <c r="I6" s="46" t="s">
        <v>0</v>
      </c>
      <c r="J6" s="43" t="s">
        <v>1</v>
      </c>
      <c r="K6" s="44" t="s">
        <v>2</v>
      </c>
      <c r="L6" s="45"/>
      <c r="M6" s="46" t="s">
        <v>0</v>
      </c>
      <c r="N6" s="43" t="s">
        <v>1</v>
      </c>
      <c r="O6" s="44" t="s">
        <v>2</v>
      </c>
      <c r="P6" s="45"/>
      <c r="Q6" s="46" t="s">
        <v>0</v>
      </c>
      <c r="R6" s="43" t="s">
        <v>1</v>
      </c>
      <c r="S6" s="44" t="s">
        <v>2</v>
      </c>
      <c r="T6" s="45"/>
      <c r="U6" s="46" t="s">
        <v>0</v>
      </c>
      <c r="V6" s="15"/>
      <c r="Y6" s="4"/>
    </row>
    <row r="7" spans="1:22" s="8" customFormat="1" ht="14.25" customHeight="1">
      <c r="A7" s="38">
        <v>1</v>
      </c>
      <c r="B7" s="85" t="s">
        <v>101</v>
      </c>
      <c r="C7" s="86" t="s">
        <v>102</v>
      </c>
      <c r="D7" s="61" t="s">
        <v>54</v>
      </c>
      <c r="E7" s="88" t="s">
        <v>89</v>
      </c>
      <c r="F7" s="30">
        <v>6</v>
      </c>
      <c r="G7" s="31">
        <v>9.25</v>
      </c>
      <c r="H7" s="32"/>
      <c r="I7" s="24">
        <f aca="true" t="shared" si="0" ref="I7:I38">F7+G7-H7</f>
        <v>15.25</v>
      </c>
      <c r="J7" s="30">
        <v>7.8</v>
      </c>
      <c r="K7" s="31">
        <v>8.75</v>
      </c>
      <c r="L7" s="32"/>
      <c r="M7" s="24">
        <f aca="true" t="shared" si="1" ref="M7:M38">J7+K7-L7</f>
        <v>16.55</v>
      </c>
      <c r="N7" s="30">
        <v>7.2</v>
      </c>
      <c r="O7" s="31">
        <v>9.25</v>
      </c>
      <c r="P7" s="32"/>
      <c r="Q7" s="24">
        <f aca="true" t="shared" si="2" ref="Q7:Q38">N7+O7-P7</f>
        <v>16.45</v>
      </c>
      <c r="R7" s="30">
        <v>7.5</v>
      </c>
      <c r="S7" s="31">
        <v>8.6</v>
      </c>
      <c r="T7" s="32"/>
      <c r="U7" s="24">
        <f aca="true" t="shared" si="3" ref="U7:U38">R7+S7-T7</f>
        <v>16.1</v>
      </c>
      <c r="V7" s="26">
        <f aca="true" t="shared" si="4" ref="V7:V38">I7+M7+Q7+U7</f>
        <v>64.35</v>
      </c>
    </row>
    <row r="8" spans="1:22" s="8" customFormat="1" ht="14.25" customHeight="1">
      <c r="A8" s="99">
        <v>2</v>
      </c>
      <c r="B8" s="49" t="s">
        <v>130</v>
      </c>
      <c r="C8" s="67" t="s">
        <v>58</v>
      </c>
      <c r="D8" s="62" t="s">
        <v>54</v>
      </c>
      <c r="E8" s="59" t="s">
        <v>89</v>
      </c>
      <c r="F8" s="28">
        <v>6</v>
      </c>
      <c r="G8" s="29">
        <v>8.8</v>
      </c>
      <c r="H8" s="23">
        <v>0.1</v>
      </c>
      <c r="I8" s="25">
        <f t="shared" si="0"/>
        <v>14.700000000000001</v>
      </c>
      <c r="J8" s="28">
        <v>8.8</v>
      </c>
      <c r="K8" s="29">
        <v>8.05</v>
      </c>
      <c r="L8" s="23"/>
      <c r="M8" s="25">
        <f t="shared" si="1"/>
        <v>16.85</v>
      </c>
      <c r="N8" s="28">
        <v>7.2</v>
      </c>
      <c r="O8" s="29">
        <v>9.05</v>
      </c>
      <c r="P8" s="23"/>
      <c r="Q8" s="25">
        <f t="shared" si="2"/>
        <v>16.25</v>
      </c>
      <c r="R8" s="28">
        <v>7.5</v>
      </c>
      <c r="S8" s="29">
        <v>8.4</v>
      </c>
      <c r="T8" s="23">
        <v>0.1</v>
      </c>
      <c r="U8" s="25">
        <f t="shared" si="3"/>
        <v>15.8</v>
      </c>
      <c r="V8" s="27">
        <f t="shared" si="4"/>
        <v>63.60000000000001</v>
      </c>
    </row>
    <row r="9" spans="1:22" s="8" customFormat="1" ht="14.25" customHeight="1">
      <c r="A9" s="40">
        <v>3</v>
      </c>
      <c r="B9" s="49" t="s">
        <v>86</v>
      </c>
      <c r="C9" s="67" t="s">
        <v>18</v>
      </c>
      <c r="D9" s="62" t="s">
        <v>54</v>
      </c>
      <c r="E9" s="59" t="s">
        <v>42</v>
      </c>
      <c r="F9" s="28">
        <v>6</v>
      </c>
      <c r="G9" s="29">
        <v>8.6</v>
      </c>
      <c r="H9" s="23"/>
      <c r="I9" s="25">
        <f t="shared" si="0"/>
        <v>14.6</v>
      </c>
      <c r="J9" s="28">
        <v>7.5</v>
      </c>
      <c r="K9" s="29">
        <v>7.55</v>
      </c>
      <c r="L9" s="23"/>
      <c r="M9" s="25">
        <f t="shared" si="1"/>
        <v>15.05</v>
      </c>
      <c r="N9" s="28">
        <v>7</v>
      </c>
      <c r="O9" s="29">
        <v>8.95</v>
      </c>
      <c r="P9" s="23"/>
      <c r="Q9" s="25">
        <f t="shared" si="2"/>
        <v>15.95</v>
      </c>
      <c r="R9" s="28">
        <v>7.5</v>
      </c>
      <c r="S9" s="29">
        <v>8.2</v>
      </c>
      <c r="T9" s="23"/>
      <c r="U9" s="25">
        <f t="shared" si="3"/>
        <v>15.7</v>
      </c>
      <c r="V9" s="27">
        <f t="shared" si="4"/>
        <v>61.3</v>
      </c>
    </row>
    <row r="10" spans="1:22" s="8" customFormat="1" ht="14.25" customHeight="1">
      <c r="A10" s="39">
        <v>4</v>
      </c>
      <c r="B10" s="66" t="s">
        <v>87</v>
      </c>
      <c r="C10" s="68" t="s">
        <v>88</v>
      </c>
      <c r="D10" s="62" t="s">
        <v>29</v>
      </c>
      <c r="E10" s="60" t="s">
        <v>89</v>
      </c>
      <c r="F10" s="28">
        <v>6</v>
      </c>
      <c r="G10" s="29">
        <v>8.8</v>
      </c>
      <c r="H10" s="23">
        <v>0.1</v>
      </c>
      <c r="I10" s="25">
        <f t="shared" si="0"/>
        <v>14.700000000000001</v>
      </c>
      <c r="J10" s="28">
        <v>6</v>
      </c>
      <c r="K10" s="29">
        <v>7.85</v>
      </c>
      <c r="L10" s="23"/>
      <c r="M10" s="25">
        <f t="shared" si="1"/>
        <v>13.85</v>
      </c>
      <c r="N10" s="28">
        <v>6.7</v>
      </c>
      <c r="O10" s="29">
        <v>8.7</v>
      </c>
      <c r="P10" s="23"/>
      <c r="Q10" s="25">
        <f t="shared" si="2"/>
        <v>15.399999999999999</v>
      </c>
      <c r="R10" s="28">
        <v>6.9</v>
      </c>
      <c r="S10" s="29">
        <v>8.1</v>
      </c>
      <c r="T10" s="23"/>
      <c r="U10" s="25">
        <f t="shared" si="3"/>
        <v>15</v>
      </c>
      <c r="V10" s="27">
        <f t="shared" si="4"/>
        <v>58.95</v>
      </c>
    </row>
    <row r="11" spans="1:22" s="8" customFormat="1" ht="14.25" customHeight="1">
      <c r="A11" s="100">
        <v>5</v>
      </c>
      <c r="B11" s="49" t="s">
        <v>124</v>
      </c>
      <c r="C11" s="67" t="s">
        <v>125</v>
      </c>
      <c r="D11" s="62" t="s">
        <v>29</v>
      </c>
      <c r="E11" s="59" t="s">
        <v>126</v>
      </c>
      <c r="F11" s="28">
        <v>6</v>
      </c>
      <c r="G11" s="29">
        <v>8.7</v>
      </c>
      <c r="H11" s="23"/>
      <c r="I11" s="25">
        <f t="shared" si="0"/>
        <v>14.7</v>
      </c>
      <c r="J11" s="28">
        <v>4.8</v>
      </c>
      <c r="K11" s="29">
        <v>7.85</v>
      </c>
      <c r="L11" s="23"/>
      <c r="M11" s="25">
        <f t="shared" si="1"/>
        <v>12.649999999999999</v>
      </c>
      <c r="N11" s="28">
        <v>7</v>
      </c>
      <c r="O11" s="29">
        <v>8.85</v>
      </c>
      <c r="P11" s="23"/>
      <c r="Q11" s="25">
        <f t="shared" si="2"/>
        <v>15.85</v>
      </c>
      <c r="R11" s="28">
        <v>7.5</v>
      </c>
      <c r="S11" s="29">
        <v>7.85</v>
      </c>
      <c r="T11" s="23"/>
      <c r="U11" s="25">
        <f t="shared" si="3"/>
        <v>15.35</v>
      </c>
      <c r="V11" s="27">
        <f t="shared" si="4"/>
        <v>58.55</v>
      </c>
    </row>
    <row r="12" spans="1:22" ht="14.25" customHeight="1">
      <c r="A12" s="100">
        <v>6</v>
      </c>
      <c r="B12" s="65" t="s">
        <v>96</v>
      </c>
      <c r="C12" s="68" t="s">
        <v>97</v>
      </c>
      <c r="D12" s="62" t="s">
        <v>54</v>
      </c>
      <c r="E12" s="60" t="s">
        <v>89</v>
      </c>
      <c r="F12" s="28">
        <v>6</v>
      </c>
      <c r="G12" s="29">
        <v>8.6</v>
      </c>
      <c r="H12" s="23"/>
      <c r="I12" s="25">
        <f t="shared" si="0"/>
        <v>14.6</v>
      </c>
      <c r="J12" s="28">
        <v>6.5</v>
      </c>
      <c r="K12" s="29">
        <v>8.15</v>
      </c>
      <c r="L12" s="23"/>
      <c r="M12" s="25">
        <f t="shared" si="1"/>
        <v>14.65</v>
      </c>
      <c r="N12" s="28">
        <v>7.1</v>
      </c>
      <c r="O12" s="29">
        <v>7.7</v>
      </c>
      <c r="P12" s="23"/>
      <c r="Q12" s="25">
        <f t="shared" si="2"/>
        <v>14.8</v>
      </c>
      <c r="R12" s="28">
        <v>6.9</v>
      </c>
      <c r="S12" s="29">
        <v>7.55</v>
      </c>
      <c r="T12" s="23"/>
      <c r="U12" s="25">
        <f t="shared" si="3"/>
        <v>14.45</v>
      </c>
      <c r="V12" s="27">
        <f t="shared" si="4"/>
        <v>58.5</v>
      </c>
    </row>
    <row r="13" spans="1:22" ht="14.25" customHeight="1">
      <c r="A13" s="100">
        <v>7</v>
      </c>
      <c r="B13" s="65" t="s">
        <v>82</v>
      </c>
      <c r="C13" s="68" t="s">
        <v>32</v>
      </c>
      <c r="D13" s="62" t="s">
        <v>29</v>
      </c>
      <c r="E13" s="60" t="s">
        <v>83</v>
      </c>
      <c r="F13" s="28">
        <v>6</v>
      </c>
      <c r="G13" s="29">
        <v>8</v>
      </c>
      <c r="H13" s="23"/>
      <c r="I13" s="25">
        <f t="shared" si="0"/>
        <v>14</v>
      </c>
      <c r="J13" s="28">
        <v>7</v>
      </c>
      <c r="K13" s="29">
        <v>7.7</v>
      </c>
      <c r="L13" s="23"/>
      <c r="M13" s="25">
        <f t="shared" si="1"/>
        <v>14.7</v>
      </c>
      <c r="N13" s="28">
        <v>7.1</v>
      </c>
      <c r="O13" s="29">
        <v>8.1</v>
      </c>
      <c r="P13" s="23"/>
      <c r="Q13" s="25">
        <f t="shared" si="2"/>
        <v>15.2</v>
      </c>
      <c r="R13" s="28">
        <v>6.9</v>
      </c>
      <c r="S13" s="29">
        <v>7.6</v>
      </c>
      <c r="T13" s="23"/>
      <c r="U13" s="25">
        <f t="shared" si="3"/>
        <v>14.5</v>
      </c>
      <c r="V13" s="27">
        <f t="shared" si="4"/>
        <v>58.4</v>
      </c>
    </row>
    <row r="14" spans="1:22" ht="14.25" customHeight="1">
      <c r="A14" s="40">
        <v>8</v>
      </c>
      <c r="B14" s="49" t="s">
        <v>133</v>
      </c>
      <c r="C14" s="67" t="s">
        <v>10</v>
      </c>
      <c r="D14" s="62" t="s">
        <v>29</v>
      </c>
      <c r="E14" s="59" t="s">
        <v>134</v>
      </c>
      <c r="F14" s="28">
        <v>6</v>
      </c>
      <c r="G14" s="29">
        <v>8.9</v>
      </c>
      <c r="H14" s="23"/>
      <c r="I14" s="25">
        <f t="shared" si="0"/>
        <v>14.9</v>
      </c>
      <c r="J14" s="28">
        <v>6.5</v>
      </c>
      <c r="K14" s="29">
        <v>7.35</v>
      </c>
      <c r="L14" s="23"/>
      <c r="M14" s="25">
        <f t="shared" si="1"/>
        <v>13.85</v>
      </c>
      <c r="N14" s="28">
        <v>6.9</v>
      </c>
      <c r="O14" s="29">
        <v>7.95</v>
      </c>
      <c r="P14" s="23"/>
      <c r="Q14" s="25">
        <f t="shared" si="2"/>
        <v>14.850000000000001</v>
      </c>
      <c r="R14" s="28">
        <v>6.6</v>
      </c>
      <c r="S14" s="29">
        <v>8</v>
      </c>
      <c r="T14" s="23"/>
      <c r="U14" s="25">
        <f t="shared" si="3"/>
        <v>14.6</v>
      </c>
      <c r="V14" s="27">
        <f t="shared" si="4"/>
        <v>58.2</v>
      </c>
    </row>
    <row r="15" spans="1:22" ht="14.25" customHeight="1">
      <c r="A15" s="40">
        <v>9</v>
      </c>
      <c r="B15" s="65" t="s">
        <v>77</v>
      </c>
      <c r="C15" s="68" t="s">
        <v>32</v>
      </c>
      <c r="D15" s="62" t="s">
        <v>29</v>
      </c>
      <c r="E15" s="60" t="s">
        <v>12</v>
      </c>
      <c r="F15" s="28">
        <v>6</v>
      </c>
      <c r="G15" s="29">
        <v>8.3</v>
      </c>
      <c r="H15" s="23"/>
      <c r="I15" s="25">
        <f t="shared" si="0"/>
        <v>14.3</v>
      </c>
      <c r="J15" s="28">
        <v>6.8</v>
      </c>
      <c r="K15" s="29">
        <v>7.6</v>
      </c>
      <c r="L15" s="23"/>
      <c r="M15" s="25">
        <f t="shared" si="1"/>
        <v>14.399999999999999</v>
      </c>
      <c r="N15" s="28">
        <v>6.5</v>
      </c>
      <c r="O15" s="29">
        <v>8.7</v>
      </c>
      <c r="P15" s="23"/>
      <c r="Q15" s="25">
        <f t="shared" si="2"/>
        <v>15.2</v>
      </c>
      <c r="R15" s="28">
        <v>6.3</v>
      </c>
      <c r="S15" s="29">
        <v>7.5</v>
      </c>
      <c r="T15" s="23"/>
      <c r="U15" s="25">
        <f t="shared" si="3"/>
        <v>13.8</v>
      </c>
      <c r="V15" s="27">
        <f t="shared" si="4"/>
        <v>57.7</v>
      </c>
    </row>
    <row r="16" spans="1:22" ht="14.25" customHeight="1">
      <c r="A16" s="100">
        <v>10</v>
      </c>
      <c r="B16" s="49" t="s">
        <v>122</v>
      </c>
      <c r="C16" s="67" t="s">
        <v>123</v>
      </c>
      <c r="D16" s="62" t="s">
        <v>29</v>
      </c>
      <c r="E16" s="59" t="s">
        <v>89</v>
      </c>
      <c r="F16" s="28">
        <v>6</v>
      </c>
      <c r="G16" s="29">
        <v>8.3</v>
      </c>
      <c r="H16" s="23"/>
      <c r="I16" s="25">
        <f t="shared" si="0"/>
        <v>14.3</v>
      </c>
      <c r="J16" s="28">
        <v>6</v>
      </c>
      <c r="K16" s="29">
        <v>7.8</v>
      </c>
      <c r="L16" s="23"/>
      <c r="M16" s="25">
        <f t="shared" si="1"/>
        <v>13.8</v>
      </c>
      <c r="N16" s="28">
        <v>6.7</v>
      </c>
      <c r="O16" s="29">
        <v>7.65</v>
      </c>
      <c r="P16" s="23"/>
      <c r="Q16" s="25">
        <f t="shared" si="2"/>
        <v>14.350000000000001</v>
      </c>
      <c r="R16" s="28">
        <v>6.9</v>
      </c>
      <c r="S16" s="29">
        <v>7.45</v>
      </c>
      <c r="T16" s="23"/>
      <c r="U16" s="25">
        <f t="shared" si="3"/>
        <v>14.350000000000001</v>
      </c>
      <c r="V16" s="27">
        <f t="shared" si="4"/>
        <v>56.800000000000004</v>
      </c>
    </row>
    <row r="17" spans="1:22" ht="14.25" customHeight="1">
      <c r="A17" s="100">
        <v>10</v>
      </c>
      <c r="B17" s="49" t="s">
        <v>112</v>
      </c>
      <c r="C17" s="67" t="s">
        <v>58</v>
      </c>
      <c r="D17" s="62" t="s">
        <v>54</v>
      </c>
      <c r="E17" s="59" t="s">
        <v>24</v>
      </c>
      <c r="F17" s="28">
        <v>6</v>
      </c>
      <c r="G17" s="29">
        <v>7.7</v>
      </c>
      <c r="H17" s="23"/>
      <c r="I17" s="25">
        <f t="shared" si="0"/>
        <v>13.7</v>
      </c>
      <c r="J17" s="28">
        <v>6.5</v>
      </c>
      <c r="K17" s="29">
        <v>8.1</v>
      </c>
      <c r="L17" s="23"/>
      <c r="M17" s="25">
        <f t="shared" si="1"/>
        <v>14.6</v>
      </c>
      <c r="N17" s="28">
        <v>7</v>
      </c>
      <c r="O17" s="29">
        <v>8.2</v>
      </c>
      <c r="P17" s="23"/>
      <c r="Q17" s="25">
        <f t="shared" si="2"/>
        <v>15.2</v>
      </c>
      <c r="R17" s="28">
        <v>6.5</v>
      </c>
      <c r="S17" s="29">
        <v>6.8</v>
      </c>
      <c r="T17" s="23"/>
      <c r="U17" s="25">
        <f t="shared" si="3"/>
        <v>13.3</v>
      </c>
      <c r="V17" s="27">
        <f t="shared" si="4"/>
        <v>56.8</v>
      </c>
    </row>
    <row r="18" spans="1:22" ht="14.25" customHeight="1">
      <c r="A18" s="40">
        <v>12</v>
      </c>
      <c r="B18" s="66" t="s">
        <v>103</v>
      </c>
      <c r="C18" s="68" t="s">
        <v>11</v>
      </c>
      <c r="D18" s="62" t="s">
        <v>54</v>
      </c>
      <c r="E18" s="60" t="s">
        <v>89</v>
      </c>
      <c r="F18" s="28">
        <v>6</v>
      </c>
      <c r="G18" s="29">
        <v>8.1</v>
      </c>
      <c r="H18" s="23"/>
      <c r="I18" s="25">
        <f t="shared" si="0"/>
        <v>14.1</v>
      </c>
      <c r="J18" s="28">
        <v>6</v>
      </c>
      <c r="K18" s="29">
        <v>7</v>
      </c>
      <c r="L18" s="23"/>
      <c r="M18" s="25">
        <f t="shared" si="1"/>
        <v>13</v>
      </c>
      <c r="N18" s="28">
        <v>7</v>
      </c>
      <c r="O18" s="29">
        <v>7.5</v>
      </c>
      <c r="P18" s="23"/>
      <c r="Q18" s="25">
        <f t="shared" si="2"/>
        <v>14.5</v>
      </c>
      <c r="R18" s="28">
        <v>6.9</v>
      </c>
      <c r="S18" s="29">
        <v>7.85</v>
      </c>
      <c r="T18" s="23"/>
      <c r="U18" s="25">
        <f t="shared" si="3"/>
        <v>14.75</v>
      </c>
      <c r="V18" s="27">
        <f t="shared" si="4"/>
        <v>56.35</v>
      </c>
    </row>
    <row r="19" spans="1:22" ht="14.25" customHeight="1">
      <c r="A19" s="100">
        <v>13</v>
      </c>
      <c r="B19" s="49" t="s">
        <v>146</v>
      </c>
      <c r="C19" s="67" t="s">
        <v>30</v>
      </c>
      <c r="D19" s="62" t="s">
        <v>54</v>
      </c>
      <c r="E19" s="59" t="s">
        <v>134</v>
      </c>
      <c r="F19" s="28">
        <v>6</v>
      </c>
      <c r="G19" s="29">
        <v>8.45</v>
      </c>
      <c r="H19" s="23"/>
      <c r="I19" s="25">
        <f t="shared" si="0"/>
        <v>14.45</v>
      </c>
      <c r="J19" s="28">
        <v>5.3</v>
      </c>
      <c r="K19" s="29">
        <v>8.35</v>
      </c>
      <c r="L19" s="23"/>
      <c r="M19" s="25">
        <f t="shared" si="1"/>
        <v>13.649999999999999</v>
      </c>
      <c r="N19" s="28">
        <v>6.7</v>
      </c>
      <c r="O19" s="29">
        <v>8.05</v>
      </c>
      <c r="P19" s="23"/>
      <c r="Q19" s="25">
        <f t="shared" si="2"/>
        <v>14.75</v>
      </c>
      <c r="R19" s="28">
        <v>6.6</v>
      </c>
      <c r="S19" s="29">
        <v>6.75</v>
      </c>
      <c r="T19" s="23"/>
      <c r="U19" s="25">
        <f t="shared" si="3"/>
        <v>13.35</v>
      </c>
      <c r="V19" s="27">
        <f t="shared" si="4"/>
        <v>56.199999999999996</v>
      </c>
    </row>
    <row r="20" spans="1:22" ht="14.25" customHeight="1">
      <c r="A20" s="100">
        <v>14</v>
      </c>
      <c r="B20" s="49" t="s">
        <v>107</v>
      </c>
      <c r="C20" s="67" t="s">
        <v>32</v>
      </c>
      <c r="D20" s="62" t="s">
        <v>54</v>
      </c>
      <c r="E20" s="59" t="s">
        <v>71</v>
      </c>
      <c r="F20" s="28">
        <v>6</v>
      </c>
      <c r="G20" s="29">
        <v>7.95</v>
      </c>
      <c r="H20" s="23"/>
      <c r="I20" s="25">
        <f t="shared" si="0"/>
        <v>13.95</v>
      </c>
      <c r="J20" s="28">
        <v>5.3</v>
      </c>
      <c r="K20" s="29">
        <v>8.3</v>
      </c>
      <c r="L20" s="23"/>
      <c r="M20" s="25">
        <f t="shared" si="1"/>
        <v>13.600000000000001</v>
      </c>
      <c r="N20" s="28">
        <v>6.2</v>
      </c>
      <c r="O20" s="29">
        <v>7.45</v>
      </c>
      <c r="P20" s="23"/>
      <c r="Q20" s="25">
        <f t="shared" si="2"/>
        <v>13.65</v>
      </c>
      <c r="R20" s="28">
        <v>6.9</v>
      </c>
      <c r="S20" s="29">
        <v>8</v>
      </c>
      <c r="T20" s="23"/>
      <c r="U20" s="25">
        <f t="shared" si="3"/>
        <v>14.9</v>
      </c>
      <c r="V20" s="27">
        <f t="shared" si="4"/>
        <v>56.1</v>
      </c>
    </row>
    <row r="21" spans="1:22" ht="14.25" customHeight="1">
      <c r="A21" s="40">
        <v>15</v>
      </c>
      <c r="B21" s="65" t="s">
        <v>98</v>
      </c>
      <c r="C21" s="68" t="s">
        <v>99</v>
      </c>
      <c r="D21" s="62" t="s">
        <v>54</v>
      </c>
      <c r="E21" s="59" t="s">
        <v>71</v>
      </c>
      <c r="F21" s="28">
        <v>6</v>
      </c>
      <c r="G21" s="29">
        <v>8.25</v>
      </c>
      <c r="H21" s="23"/>
      <c r="I21" s="25">
        <f t="shared" si="0"/>
        <v>14.25</v>
      </c>
      <c r="J21" s="28">
        <v>5.3</v>
      </c>
      <c r="K21" s="29">
        <v>7</v>
      </c>
      <c r="L21" s="23"/>
      <c r="M21" s="25">
        <f t="shared" si="1"/>
        <v>12.3</v>
      </c>
      <c r="N21" s="28">
        <v>6.9</v>
      </c>
      <c r="O21" s="29">
        <v>7.7</v>
      </c>
      <c r="P21" s="23"/>
      <c r="Q21" s="25">
        <f t="shared" si="2"/>
        <v>14.600000000000001</v>
      </c>
      <c r="R21" s="28">
        <v>6.9</v>
      </c>
      <c r="S21" s="29">
        <v>7.75</v>
      </c>
      <c r="T21" s="23"/>
      <c r="U21" s="25">
        <f t="shared" si="3"/>
        <v>14.65</v>
      </c>
      <c r="V21" s="27">
        <f t="shared" si="4"/>
        <v>55.800000000000004</v>
      </c>
    </row>
    <row r="22" spans="1:22" ht="14.25" customHeight="1">
      <c r="A22" s="100">
        <v>15</v>
      </c>
      <c r="B22" s="49" t="s">
        <v>76</v>
      </c>
      <c r="C22" s="67" t="s">
        <v>7</v>
      </c>
      <c r="D22" s="62" t="s">
        <v>54</v>
      </c>
      <c r="E22" s="59" t="s">
        <v>42</v>
      </c>
      <c r="F22" s="28">
        <v>6</v>
      </c>
      <c r="G22" s="29">
        <v>7.95</v>
      </c>
      <c r="H22" s="23"/>
      <c r="I22" s="25">
        <f t="shared" si="0"/>
        <v>13.95</v>
      </c>
      <c r="J22" s="28">
        <v>6</v>
      </c>
      <c r="K22" s="29">
        <v>6.55</v>
      </c>
      <c r="L22" s="23"/>
      <c r="M22" s="25">
        <f t="shared" si="1"/>
        <v>12.55</v>
      </c>
      <c r="N22" s="28">
        <v>6.7</v>
      </c>
      <c r="O22" s="29">
        <v>7.6</v>
      </c>
      <c r="P22" s="23"/>
      <c r="Q22" s="25">
        <f t="shared" si="2"/>
        <v>14.3</v>
      </c>
      <c r="R22" s="28">
        <v>7.2</v>
      </c>
      <c r="S22" s="29">
        <v>7.8</v>
      </c>
      <c r="T22" s="23"/>
      <c r="U22" s="25">
        <f t="shared" si="3"/>
        <v>15</v>
      </c>
      <c r="V22" s="27">
        <f t="shared" si="4"/>
        <v>55.8</v>
      </c>
    </row>
    <row r="23" spans="1:22" ht="14.25" customHeight="1">
      <c r="A23" s="100">
        <v>15</v>
      </c>
      <c r="B23" s="49" t="s">
        <v>136</v>
      </c>
      <c r="C23" s="67" t="s">
        <v>137</v>
      </c>
      <c r="D23" s="62" t="s">
        <v>54</v>
      </c>
      <c r="E23" s="59" t="s">
        <v>138</v>
      </c>
      <c r="F23" s="28">
        <v>6</v>
      </c>
      <c r="G23" s="29">
        <v>8.5</v>
      </c>
      <c r="H23" s="23">
        <v>0.1</v>
      </c>
      <c r="I23" s="25">
        <f t="shared" si="0"/>
        <v>14.4</v>
      </c>
      <c r="J23" s="28">
        <v>6.3</v>
      </c>
      <c r="K23" s="29">
        <v>8.05</v>
      </c>
      <c r="L23" s="23"/>
      <c r="M23" s="25">
        <f t="shared" si="1"/>
        <v>14.350000000000001</v>
      </c>
      <c r="N23" s="28">
        <v>6.2</v>
      </c>
      <c r="O23" s="29">
        <v>7.55</v>
      </c>
      <c r="P23" s="23"/>
      <c r="Q23" s="25">
        <f t="shared" si="2"/>
        <v>13.75</v>
      </c>
      <c r="R23" s="28">
        <v>6.5</v>
      </c>
      <c r="S23" s="29">
        <v>6.8</v>
      </c>
      <c r="T23" s="23"/>
      <c r="U23" s="25">
        <f t="shared" si="3"/>
        <v>13.3</v>
      </c>
      <c r="V23" s="27">
        <f t="shared" si="4"/>
        <v>55.8</v>
      </c>
    </row>
    <row r="24" spans="1:22" ht="14.25" customHeight="1">
      <c r="A24" s="100">
        <v>18</v>
      </c>
      <c r="B24" s="49" t="s">
        <v>78</v>
      </c>
      <c r="C24" s="67" t="s">
        <v>52</v>
      </c>
      <c r="D24" s="62" t="s">
        <v>29</v>
      </c>
      <c r="E24" s="59" t="s">
        <v>67</v>
      </c>
      <c r="F24" s="28">
        <v>6</v>
      </c>
      <c r="G24" s="29">
        <v>7.95</v>
      </c>
      <c r="H24" s="23"/>
      <c r="I24" s="25">
        <f t="shared" si="0"/>
        <v>13.95</v>
      </c>
      <c r="J24" s="28">
        <v>6.5</v>
      </c>
      <c r="K24" s="29">
        <v>7.1</v>
      </c>
      <c r="L24" s="23"/>
      <c r="M24" s="25">
        <f t="shared" si="1"/>
        <v>13.6</v>
      </c>
      <c r="N24" s="28">
        <v>7.1</v>
      </c>
      <c r="O24" s="29">
        <v>6.45</v>
      </c>
      <c r="P24" s="23"/>
      <c r="Q24" s="25">
        <f t="shared" si="2"/>
        <v>13.55</v>
      </c>
      <c r="R24" s="28">
        <v>6.6</v>
      </c>
      <c r="S24" s="29">
        <v>7.75</v>
      </c>
      <c r="T24" s="23"/>
      <c r="U24" s="25">
        <f t="shared" si="3"/>
        <v>14.35</v>
      </c>
      <c r="V24" s="27">
        <f t="shared" si="4"/>
        <v>55.449999999999996</v>
      </c>
    </row>
    <row r="25" spans="1:22" ht="14.25" customHeight="1">
      <c r="A25" s="100">
        <v>19</v>
      </c>
      <c r="B25" s="49" t="s">
        <v>145</v>
      </c>
      <c r="C25" s="67" t="s">
        <v>125</v>
      </c>
      <c r="D25" s="62" t="s">
        <v>54</v>
      </c>
      <c r="E25" s="59" t="s">
        <v>6</v>
      </c>
      <c r="F25" s="28">
        <v>6</v>
      </c>
      <c r="G25" s="29">
        <v>6.95</v>
      </c>
      <c r="H25" s="23"/>
      <c r="I25" s="25">
        <f t="shared" si="0"/>
        <v>12.95</v>
      </c>
      <c r="J25" s="28">
        <v>6</v>
      </c>
      <c r="K25" s="29">
        <v>7.25</v>
      </c>
      <c r="L25" s="23"/>
      <c r="M25" s="25">
        <f t="shared" si="1"/>
        <v>13.25</v>
      </c>
      <c r="N25" s="28">
        <v>6.2</v>
      </c>
      <c r="O25" s="29">
        <v>8.35</v>
      </c>
      <c r="P25" s="23"/>
      <c r="Q25" s="25">
        <f t="shared" si="2"/>
        <v>14.55</v>
      </c>
      <c r="R25" s="28">
        <v>6.6</v>
      </c>
      <c r="S25" s="29">
        <v>7.85</v>
      </c>
      <c r="T25" s="23"/>
      <c r="U25" s="25">
        <f t="shared" si="3"/>
        <v>14.45</v>
      </c>
      <c r="V25" s="27">
        <f t="shared" si="4"/>
        <v>55.2</v>
      </c>
    </row>
    <row r="26" spans="1:22" ht="14.25" customHeight="1">
      <c r="A26" s="100">
        <v>19</v>
      </c>
      <c r="B26" s="49" t="s">
        <v>90</v>
      </c>
      <c r="C26" s="67" t="s">
        <v>91</v>
      </c>
      <c r="D26" s="62" t="s">
        <v>29</v>
      </c>
      <c r="E26" s="87" t="s">
        <v>8</v>
      </c>
      <c r="F26" s="28">
        <v>6</v>
      </c>
      <c r="G26" s="29">
        <v>8.9</v>
      </c>
      <c r="H26" s="23"/>
      <c r="I26" s="25">
        <f t="shared" si="0"/>
        <v>14.9</v>
      </c>
      <c r="J26" s="28">
        <v>7.5</v>
      </c>
      <c r="K26" s="29">
        <v>6.5</v>
      </c>
      <c r="L26" s="23"/>
      <c r="M26" s="25">
        <f t="shared" si="1"/>
        <v>14</v>
      </c>
      <c r="N26" s="28">
        <v>6.7</v>
      </c>
      <c r="O26" s="29">
        <v>5.45</v>
      </c>
      <c r="P26" s="23"/>
      <c r="Q26" s="25">
        <f t="shared" si="2"/>
        <v>12.15</v>
      </c>
      <c r="R26" s="28">
        <v>6.6</v>
      </c>
      <c r="S26" s="29">
        <v>7.55</v>
      </c>
      <c r="T26" s="23"/>
      <c r="U26" s="25">
        <f t="shared" si="3"/>
        <v>14.149999999999999</v>
      </c>
      <c r="V26" s="27">
        <f t="shared" si="4"/>
        <v>55.199999999999996</v>
      </c>
    </row>
    <row r="27" spans="1:22" ht="14.25" customHeight="1">
      <c r="A27" s="100">
        <v>21</v>
      </c>
      <c r="B27" s="65" t="s">
        <v>74</v>
      </c>
      <c r="C27" s="68" t="s">
        <v>32</v>
      </c>
      <c r="D27" s="62" t="s">
        <v>29</v>
      </c>
      <c r="E27" s="60" t="s">
        <v>9</v>
      </c>
      <c r="F27" s="28">
        <v>6</v>
      </c>
      <c r="G27" s="29">
        <v>8.1</v>
      </c>
      <c r="H27" s="23"/>
      <c r="I27" s="25">
        <f t="shared" si="0"/>
        <v>14.1</v>
      </c>
      <c r="J27" s="28">
        <v>8.5</v>
      </c>
      <c r="K27" s="29">
        <v>7</v>
      </c>
      <c r="L27" s="23"/>
      <c r="M27" s="25">
        <f t="shared" si="1"/>
        <v>15.5</v>
      </c>
      <c r="N27" s="28">
        <v>6.5</v>
      </c>
      <c r="O27" s="29">
        <v>5.45</v>
      </c>
      <c r="P27" s="23"/>
      <c r="Q27" s="25">
        <f t="shared" si="2"/>
        <v>11.95</v>
      </c>
      <c r="R27" s="28">
        <v>6.3</v>
      </c>
      <c r="S27" s="29">
        <v>7.25</v>
      </c>
      <c r="T27" s="23"/>
      <c r="U27" s="25">
        <f t="shared" si="3"/>
        <v>13.55</v>
      </c>
      <c r="V27" s="27">
        <f t="shared" si="4"/>
        <v>55.099999999999994</v>
      </c>
    </row>
    <row r="28" spans="1:22" ht="14.25" customHeight="1">
      <c r="A28" s="40">
        <v>22</v>
      </c>
      <c r="B28" s="49" t="s">
        <v>127</v>
      </c>
      <c r="C28" s="67" t="s">
        <v>14</v>
      </c>
      <c r="D28" s="62" t="s">
        <v>54</v>
      </c>
      <c r="E28" s="59" t="s">
        <v>49</v>
      </c>
      <c r="F28" s="28">
        <v>6</v>
      </c>
      <c r="G28" s="29">
        <v>7.4</v>
      </c>
      <c r="H28" s="23"/>
      <c r="I28" s="25">
        <f t="shared" si="0"/>
        <v>13.4</v>
      </c>
      <c r="J28" s="28">
        <v>6</v>
      </c>
      <c r="K28" s="29">
        <v>7.5</v>
      </c>
      <c r="L28" s="23"/>
      <c r="M28" s="25">
        <f t="shared" si="1"/>
        <v>13.5</v>
      </c>
      <c r="N28" s="28">
        <v>7.2</v>
      </c>
      <c r="O28" s="29">
        <v>7.75</v>
      </c>
      <c r="P28" s="23"/>
      <c r="Q28" s="25">
        <f t="shared" si="2"/>
        <v>14.95</v>
      </c>
      <c r="R28" s="28">
        <v>6.3</v>
      </c>
      <c r="S28" s="29">
        <v>6.3</v>
      </c>
      <c r="T28" s="23"/>
      <c r="U28" s="25">
        <f t="shared" si="3"/>
        <v>12.6</v>
      </c>
      <c r="V28" s="27">
        <f t="shared" si="4"/>
        <v>54.449999999999996</v>
      </c>
    </row>
    <row r="29" spans="1:22" ht="14.25" customHeight="1">
      <c r="A29" s="40">
        <v>23</v>
      </c>
      <c r="B29" s="49" t="s">
        <v>64</v>
      </c>
      <c r="C29" s="67" t="s">
        <v>13</v>
      </c>
      <c r="D29" s="62" t="s">
        <v>29</v>
      </c>
      <c r="E29" s="59" t="s">
        <v>42</v>
      </c>
      <c r="F29" s="28">
        <v>6</v>
      </c>
      <c r="G29" s="29">
        <v>7.3</v>
      </c>
      <c r="H29" s="23"/>
      <c r="I29" s="25">
        <f t="shared" si="0"/>
        <v>13.3</v>
      </c>
      <c r="J29" s="28">
        <v>6.5</v>
      </c>
      <c r="K29" s="29">
        <v>6.05</v>
      </c>
      <c r="L29" s="23"/>
      <c r="M29" s="25">
        <f t="shared" si="1"/>
        <v>12.55</v>
      </c>
      <c r="N29" s="28">
        <v>6.7</v>
      </c>
      <c r="O29" s="29">
        <v>7.7</v>
      </c>
      <c r="P29" s="23"/>
      <c r="Q29" s="25">
        <f t="shared" si="2"/>
        <v>14.4</v>
      </c>
      <c r="R29" s="28">
        <v>6.9</v>
      </c>
      <c r="S29" s="29">
        <v>7.1</v>
      </c>
      <c r="T29" s="23"/>
      <c r="U29" s="25">
        <f t="shared" si="3"/>
        <v>14</v>
      </c>
      <c r="V29" s="27">
        <f t="shared" si="4"/>
        <v>54.25</v>
      </c>
    </row>
    <row r="30" spans="1:22" ht="14.25" customHeight="1">
      <c r="A30" s="40">
        <v>24</v>
      </c>
      <c r="B30" s="65" t="s">
        <v>79</v>
      </c>
      <c r="C30" s="68" t="s">
        <v>52</v>
      </c>
      <c r="D30" s="62" t="s">
        <v>54</v>
      </c>
      <c r="E30" s="60" t="s">
        <v>49</v>
      </c>
      <c r="F30" s="28">
        <v>6</v>
      </c>
      <c r="G30" s="29">
        <v>7.85</v>
      </c>
      <c r="H30" s="23"/>
      <c r="I30" s="25">
        <f t="shared" si="0"/>
        <v>13.85</v>
      </c>
      <c r="J30" s="28">
        <v>3.6</v>
      </c>
      <c r="K30" s="29">
        <v>7.05</v>
      </c>
      <c r="L30" s="23"/>
      <c r="M30" s="25">
        <f t="shared" si="1"/>
        <v>10.65</v>
      </c>
      <c r="N30" s="28">
        <v>7.2</v>
      </c>
      <c r="O30" s="29">
        <v>8.55</v>
      </c>
      <c r="P30" s="23"/>
      <c r="Q30" s="25">
        <f t="shared" si="2"/>
        <v>15.75</v>
      </c>
      <c r="R30" s="28">
        <v>6.9</v>
      </c>
      <c r="S30" s="29">
        <v>7.05</v>
      </c>
      <c r="T30" s="23"/>
      <c r="U30" s="25">
        <f t="shared" si="3"/>
        <v>13.95</v>
      </c>
      <c r="V30" s="27">
        <f t="shared" si="4"/>
        <v>54.2</v>
      </c>
    </row>
    <row r="31" spans="1:22" ht="14.25" customHeight="1">
      <c r="A31" s="40">
        <v>25</v>
      </c>
      <c r="B31" s="65" t="s">
        <v>22</v>
      </c>
      <c r="C31" s="68" t="s">
        <v>39</v>
      </c>
      <c r="D31" s="62" t="s">
        <v>54</v>
      </c>
      <c r="E31" s="60" t="s">
        <v>61</v>
      </c>
      <c r="F31" s="28">
        <v>6</v>
      </c>
      <c r="G31" s="29">
        <v>7.8</v>
      </c>
      <c r="H31" s="23">
        <v>0.1</v>
      </c>
      <c r="I31" s="25">
        <f t="shared" si="0"/>
        <v>13.700000000000001</v>
      </c>
      <c r="J31" s="28">
        <v>6</v>
      </c>
      <c r="K31" s="29">
        <v>7.1</v>
      </c>
      <c r="L31" s="23"/>
      <c r="M31" s="25">
        <f t="shared" si="1"/>
        <v>13.1</v>
      </c>
      <c r="N31" s="28">
        <v>6.7</v>
      </c>
      <c r="O31" s="29">
        <v>7</v>
      </c>
      <c r="P31" s="23"/>
      <c r="Q31" s="25">
        <f t="shared" si="2"/>
        <v>13.7</v>
      </c>
      <c r="R31" s="28">
        <v>6.9</v>
      </c>
      <c r="S31" s="29">
        <v>6.6</v>
      </c>
      <c r="T31" s="23"/>
      <c r="U31" s="25">
        <f t="shared" si="3"/>
        <v>13.5</v>
      </c>
      <c r="V31" s="27">
        <f t="shared" si="4"/>
        <v>54</v>
      </c>
    </row>
    <row r="32" spans="1:22" ht="14.25" customHeight="1">
      <c r="A32" s="40">
        <v>26</v>
      </c>
      <c r="B32" s="65" t="s">
        <v>80</v>
      </c>
      <c r="C32" s="68" t="s">
        <v>81</v>
      </c>
      <c r="D32" s="62" t="s">
        <v>29</v>
      </c>
      <c r="E32" s="60" t="s">
        <v>135</v>
      </c>
      <c r="F32" s="28">
        <v>6</v>
      </c>
      <c r="G32" s="29">
        <v>7.95</v>
      </c>
      <c r="H32" s="23"/>
      <c r="I32" s="25">
        <f t="shared" si="0"/>
        <v>13.95</v>
      </c>
      <c r="J32" s="28">
        <v>4.8</v>
      </c>
      <c r="K32" s="29">
        <v>7.5</v>
      </c>
      <c r="L32" s="23"/>
      <c r="M32" s="25">
        <f t="shared" si="1"/>
        <v>12.3</v>
      </c>
      <c r="N32" s="28">
        <v>6.2</v>
      </c>
      <c r="O32" s="29">
        <v>7.35</v>
      </c>
      <c r="P32" s="23"/>
      <c r="Q32" s="25">
        <f t="shared" si="2"/>
        <v>13.55</v>
      </c>
      <c r="R32" s="28">
        <v>6.6</v>
      </c>
      <c r="S32" s="29">
        <v>7.25</v>
      </c>
      <c r="T32" s="23"/>
      <c r="U32" s="25">
        <f t="shared" si="3"/>
        <v>13.85</v>
      </c>
      <c r="V32" s="27">
        <f t="shared" si="4"/>
        <v>53.65</v>
      </c>
    </row>
    <row r="33" spans="1:22" ht="14.25" customHeight="1">
      <c r="A33" s="100">
        <v>27</v>
      </c>
      <c r="B33" s="49" t="s">
        <v>150</v>
      </c>
      <c r="C33" s="67" t="s">
        <v>102</v>
      </c>
      <c r="D33" s="62" t="s">
        <v>29</v>
      </c>
      <c r="E33" s="59" t="s">
        <v>24</v>
      </c>
      <c r="F33" s="28">
        <v>6</v>
      </c>
      <c r="G33" s="29">
        <v>8.5</v>
      </c>
      <c r="H33" s="23"/>
      <c r="I33" s="25">
        <f t="shared" si="0"/>
        <v>14.5</v>
      </c>
      <c r="J33" s="28">
        <v>3.6</v>
      </c>
      <c r="K33" s="29">
        <v>7.05</v>
      </c>
      <c r="L33" s="23"/>
      <c r="M33" s="25">
        <f t="shared" si="1"/>
        <v>10.65</v>
      </c>
      <c r="N33" s="28">
        <v>7.2</v>
      </c>
      <c r="O33" s="29">
        <v>7.65</v>
      </c>
      <c r="P33" s="23"/>
      <c r="Q33" s="25">
        <f t="shared" si="2"/>
        <v>14.850000000000001</v>
      </c>
      <c r="R33" s="28">
        <v>6.6</v>
      </c>
      <c r="S33" s="29">
        <v>6.9</v>
      </c>
      <c r="T33" s="23"/>
      <c r="U33" s="25">
        <f t="shared" si="3"/>
        <v>13.5</v>
      </c>
      <c r="V33" s="27">
        <f t="shared" si="4"/>
        <v>53.5</v>
      </c>
    </row>
    <row r="34" spans="1:22" ht="14.25" customHeight="1">
      <c r="A34" s="40">
        <v>28</v>
      </c>
      <c r="B34" s="65" t="s">
        <v>93</v>
      </c>
      <c r="C34" s="68" t="s">
        <v>32</v>
      </c>
      <c r="D34" s="62" t="s">
        <v>29</v>
      </c>
      <c r="E34" s="60" t="s">
        <v>83</v>
      </c>
      <c r="F34" s="28">
        <v>6</v>
      </c>
      <c r="G34" s="29">
        <v>7.95</v>
      </c>
      <c r="H34" s="23"/>
      <c r="I34" s="25">
        <f t="shared" si="0"/>
        <v>13.95</v>
      </c>
      <c r="J34" s="28">
        <v>3.6</v>
      </c>
      <c r="K34" s="29">
        <v>7.25</v>
      </c>
      <c r="L34" s="23"/>
      <c r="M34" s="25">
        <f t="shared" si="1"/>
        <v>10.85</v>
      </c>
      <c r="N34" s="28">
        <v>7.2</v>
      </c>
      <c r="O34" s="29">
        <v>7.5</v>
      </c>
      <c r="P34" s="23"/>
      <c r="Q34" s="25">
        <f t="shared" si="2"/>
        <v>14.7</v>
      </c>
      <c r="R34" s="28">
        <v>7.2</v>
      </c>
      <c r="S34" s="29">
        <v>6.5</v>
      </c>
      <c r="T34" s="23"/>
      <c r="U34" s="25">
        <f t="shared" si="3"/>
        <v>13.7</v>
      </c>
      <c r="V34" s="27">
        <f t="shared" si="4"/>
        <v>53.2</v>
      </c>
    </row>
    <row r="35" spans="1:22" ht="14.25" customHeight="1">
      <c r="A35" s="100">
        <v>29</v>
      </c>
      <c r="B35" s="49" t="s">
        <v>65</v>
      </c>
      <c r="C35" s="67" t="s">
        <v>66</v>
      </c>
      <c r="D35" s="62" t="s">
        <v>29</v>
      </c>
      <c r="E35" s="59" t="s">
        <v>67</v>
      </c>
      <c r="F35" s="28">
        <v>6</v>
      </c>
      <c r="G35" s="29">
        <v>8.5</v>
      </c>
      <c r="H35" s="23"/>
      <c r="I35" s="25">
        <f t="shared" si="0"/>
        <v>14.5</v>
      </c>
      <c r="J35" s="28">
        <v>4.8</v>
      </c>
      <c r="K35" s="29">
        <v>7.1</v>
      </c>
      <c r="L35" s="23"/>
      <c r="M35" s="25">
        <f t="shared" si="1"/>
        <v>11.899999999999999</v>
      </c>
      <c r="N35" s="28">
        <v>6.6</v>
      </c>
      <c r="O35" s="29">
        <v>7.2</v>
      </c>
      <c r="P35" s="23"/>
      <c r="Q35" s="25">
        <f t="shared" si="2"/>
        <v>13.8</v>
      </c>
      <c r="R35" s="28">
        <v>6.6</v>
      </c>
      <c r="S35" s="29">
        <v>6</v>
      </c>
      <c r="T35" s="23"/>
      <c r="U35" s="25">
        <f t="shared" si="3"/>
        <v>12.6</v>
      </c>
      <c r="V35" s="27">
        <f t="shared" si="4"/>
        <v>52.800000000000004</v>
      </c>
    </row>
    <row r="36" spans="1:22" ht="14.25" customHeight="1">
      <c r="A36" s="100">
        <v>30</v>
      </c>
      <c r="B36" s="49" t="s">
        <v>147</v>
      </c>
      <c r="C36" s="67" t="s">
        <v>66</v>
      </c>
      <c r="D36" s="62" t="s">
        <v>29</v>
      </c>
      <c r="E36" s="59" t="s">
        <v>148</v>
      </c>
      <c r="F36" s="28">
        <v>6</v>
      </c>
      <c r="G36" s="29">
        <v>8.45</v>
      </c>
      <c r="H36" s="23"/>
      <c r="I36" s="25">
        <f t="shared" si="0"/>
        <v>14.45</v>
      </c>
      <c r="J36" s="28">
        <v>4.8</v>
      </c>
      <c r="K36" s="29">
        <v>7.15</v>
      </c>
      <c r="L36" s="23"/>
      <c r="M36" s="25">
        <f t="shared" si="1"/>
        <v>11.95</v>
      </c>
      <c r="N36" s="28">
        <v>7</v>
      </c>
      <c r="O36" s="29">
        <v>7.9</v>
      </c>
      <c r="P36" s="23"/>
      <c r="Q36" s="25">
        <f t="shared" si="2"/>
        <v>14.9</v>
      </c>
      <c r="R36" s="28">
        <v>6.2</v>
      </c>
      <c r="S36" s="29">
        <v>5.2</v>
      </c>
      <c r="T36" s="23"/>
      <c r="U36" s="25">
        <f t="shared" si="3"/>
        <v>11.4</v>
      </c>
      <c r="V36" s="27">
        <f t="shared" si="4"/>
        <v>52.699999999999996</v>
      </c>
    </row>
    <row r="37" spans="1:22" ht="14.25" customHeight="1">
      <c r="A37" s="39">
        <v>31</v>
      </c>
      <c r="B37" s="49" t="s">
        <v>116</v>
      </c>
      <c r="C37" s="67" t="s">
        <v>117</v>
      </c>
      <c r="D37" s="62" t="s">
        <v>54</v>
      </c>
      <c r="E37" s="59" t="s">
        <v>6</v>
      </c>
      <c r="F37" s="28">
        <v>6</v>
      </c>
      <c r="G37" s="29">
        <v>7.6</v>
      </c>
      <c r="H37" s="93"/>
      <c r="I37" s="94">
        <f t="shared" si="0"/>
        <v>13.6</v>
      </c>
      <c r="J37" s="28">
        <v>5.3</v>
      </c>
      <c r="K37" s="29">
        <v>7.75</v>
      </c>
      <c r="L37" s="93"/>
      <c r="M37" s="94">
        <f t="shared" si="1"/>
        <v>13.05</v>
      </c>
      <c r="N37" s="28">
        <v>6.2</v>
      </c>
      <c r="O37" s="29">
        <v>5.7</v>
      </c>
      <c r="P37" s="93"/>
      <c r="Q37" s="94">
        <f t="shared" si="2"/>
        <v>11.9</v>
      </c>
      <c r="R37" s="28">
        <v>6.6</v>
      </c>
      <c r="S37" s="29">
        <v>6.95</v>
      </c>
      <c r="T37" s="93"/>
      <c r="U37" s="94">
        <f t="shared" si="3"/>
        <v>13.55</v>
      </c>
      <c r="V37" s="95">
        <f t="shared" si="4"/>
        <v>52.099999999999994</v>
      </c>
    </row>
    <row r="38" spans="1:22" ht="14.25" customHeight="1">
      <c r="A38" s="40">
        <v>32</v>
      </c>
      <c r="B38" s="49" t="s">
        <v>38</v>
      </c>
      <c r="C38" s="67" t="s">
        <v>46</v>
      </c>
      <c r="D38" s="62" t="s">
        <v>54</v>
      </c>
      <c r="E38" s="59" t="s">
        <v>83</v>
      </c>
      <c r="F38" s="28">
        <v>6</v>
      </c>
      <c r="G38" s="29">
        <v>6.4</v>
      </c>
      <c r="H38" s="23"/>
      <c r="I38" s="25">
        <f t="shared" si="0"/>
        <v>12.4</v>
      </c>
      <c r="J38" s="28">
        <v>4.8</v>
      </c>
      <c r="K38" s="29">
        <v>6.85</v>
      </c>
      <c r="L38" s="23"/>
      <c r="M38" s="25">
        <f t="shared" si="1"/>
        <v>11.649999999999999</v>
      </c>
      <c r="N38" s="28">
        <v>6.7</v>
      </c>
      <c r="O38" s="29">
        <v>7.75</v>
      </c>
      <c r="P38" s="23"/>
      <c r="Q38" s="25">
        <f t="shared" si="2"/>
        <v>14.45</v>
      </c>
      <c r="R38" s="28">
        <v>6.6</v>
      </c>
      <c r="S38" s="29">
        <v>6.6</v>
      </c>
      <c r="T38" s="23"/>
      <c r="U38" s="25">
        <f t="shared" si="3"/>
        <v>13.2</v>
      </c>
      <c r="V38" s="27">
        <f t="shared" si="4"/>
        <v>51.7</v>
      </c>
    </row>
    <row r="39" spans="1:22" ht="14.25" customHeight="1">
      <c r="A39" s="100">
        <v>33</v>
      </c>
      <c r="B39" s="49" t="s">
        <v>106</v>
      </c>
      <c r="C39" s="67" t="s">
        <v>36</v>
      </c>
      <c r="D39" s="62" t="s">
        <v>54</v>
      </c>
      <c r="E39" s="59" t="s">
        <v>95</v>
      </c>
      <c r="F39" s="28">
        <v>6</v>
      </c>
      <c r="G39" s="29">
        <v>8.4</v>
      </c>
      <c r="H39" s="23"/>
      <c r="I39" s="25">
        <f aca="true" t="shared" si="5" ref="I39:I62">F39+G39-H39</f>
        <v>14.4</v>
      </c>
      <c r="J39" s="28">
        <v>4.8</v>
      </c>
      <c r="K39" s="29">
        <v>6.15</v>
      </c>
      <c r="L39" s="23"/>
      <c r="M39" s="25">
        <f aca="true" t="shared" si="6" ref="M39:M62">J39+K39-L39</f>
        <v>10.95</v>
      </c>
      <c r="N39" s="28">
        <v>7</v>
      </c>
      <c r="O39" s="29">
        <v>6.7</v>
      </c>
      <c r="P39" s="23"/>
      <c r="Q39" s="25">
        <f aca="true" t="shared" si="7" ref="Q39:Q62">N39+O39-P39</f>
        <v>13.7</v>
      </c>
      <c r="R39" s="28">
        <v>6.9</v>
      </c>
      <c r="S39" s="29">
        <v>5.7</v>
      </c>
      <c r="T39" s="23"/>
      <c r="U39" s="25">
        <f aca="true" t="shared" si="8" ref="U39:U62">R39+S39-T39</f>
        <v>12.600000000000001</v>
      </c>
      <c r="V39" s="27">
        <f aca="true" t="shared" si="9" ref="V39:V62">I39+M39+Q39+U39</f>
        <v>51.65</v>
      </c>
    </row>
    <row r="40" spans="1:22" ht="15.75">
      <c r="A40" s="99">
        <v>34</v>
      </c>
      <c r="B40" s="66" t="s">
        <v>104</v>
      </c>
      <c r="C40" s="68" t="s">
        <v>48</v>
      </c>
      <c r="D40" s="62" t="s">
        <v>54</v>
      </c>
      <c r="E40" s="60" t="s">
        <v>105</v>
      </c>
      <c r="F40" s="28">
        <v>6</v>
      </c>
      <c r="G40" s="29">
        <v>8</v>
      </c>
      <c r="H40" s="23"/>
      <c r="I40" s="25">
        <f t="shared" si="5"/>
        <v>14</v>
      </c>
      <c r="J40" s="28">
        <v>3.6</v>
      </c>
      <c r="K40" s="29">
        <v>7.4</v>
      </c>
      <c r="L40" s="23"/>
      <c r="M40" s="25">
        <f t="shared" si="6"/>
        <v>11</v>
      </c>
      <c r="N40" s="28">
        <v>6.2</v>
      </c>
      <c r="O40" s="29">
        <v>7.55</v>
      </c>
      <c r="P40" s="23"/>
      <c r="Q40" s="25">
        <f t="shared" si="7"/>
        <v>13.75</v>
      </c>
      <c r="R40" s="28">
        <v>6.3</v>
      </c>
      <c r="S40" s="29">
        <v>6.4</v>
      </c>
      <c r="T40" s="23"/>
      <c r="U40" s="25">
        <f t="shared" si="8"/>
        <v>12.7</v>
      </c>
      <c r="V40" s="27">
        <f t="shared" si="9"/>
        <v>51.45</v>
      </c>
    </row>
    <row r="41" spans="1:22" ht="15.75">
      <c r="A41" s="99">
        <v>35</v>
      </c>
      <c r="B41" s="49" t="s">
        <v>139</v>
      </c>
      <c r="C41" s="67" t="s">
        <v>66</v>
      </c>
      <c r="D41" s="62" t="s">
        <v>54</v>
      </c>
      <c r="E41" s="59" t="s">
        <v>6</v>
      </c>
      <c r="F41" s="28">
        <v>6</v>
      </c>
      <c r="G41" s="29">
        <v>6.85</v>
      </c>
      <c r="H41" s="23"/>
      <c r="I41" s="25">
        <f t="shared" si="5"/>
        <v>12.85</v>
      </c>
      <c r="J41" s="28">
        <v>4.8</v>
      </c>
      <c r="K41" s="29">
        <v>6.85</v>
      </c>
      <c r="L41" s="23"/>
      <c r="M41" s="25">
        <f t="shared" si="6"/>
        <v>11.649999999999999</v>
      </c>
      <c r="N41" s="28">
        <v>6</v>
      </c>
      <c r="O41" s="29">
        <v>7.15</v>
      </c>
      <c r="P41" s="23"/>
      <c r="Q41" s="25">
        <f t="shared" si="7"/>
        <v>13.15</v>
      </c>
      <c r="R41" s="28">
        <v>6.6</v>
      </c>
      <c r="S41" s="29">
        <v>6.95</v>
      </c>
      <c r="T41" s="23"/>
      <c r="U41" s="25">
        <f t="shared" si="8"/>
        <v>13.55</v>
      </c>
      <c r="V41" s="27">
        <f t="shared" si="9"/>
        <v>51.2</v>
      </c>
    </row>
    <row r="42" spans="1:22" ht="15.75">
      <c r="A42" s="99">
        <v>36</v>
      </c>
      <c r="B42" s="65" t="s">
        <v>69</v>
      </c>
      <c r="C42" s="68" t="s">
        <v>70</v>
      </c>
      <c r="D42" s="62" t="s">
        <v>29</v>
      </c>
      <c r="E42" s="60" t="s">
        <v>71</v>
      </c>
      <c r="F42" s="28">
        <v>6</v>
      </c>
      <c r="G42" s="29">
        <v>7.6</v>
      </c>
      <c r="H42" s="23"/>
      <c r="I42" s="25">
        <f t="shared" si="5"/>
        <v>13.6</v>
      </c>
      <c r="J42" s="28">
        <v>4.8</v>
      </c>
      <c r="K42" s="29">
        <v>7.25</v>
      </c>
      <c r="L42" s="23"/>
      <c r="M42" s="25">
        <f t="shared" si="6"/>
        <v>12.05</v>
      </c>
      <c r="N42" s="28">
        <v>6</v>
      </c>
      <c r="O42" s="29">
        <v>7.3</v>
      </c>
      <c r="P42" s="23"/>
      <c r="Q42" s="25">
        <f t="shared" si="7"/>
        <v>13.3</v>
      </c>
      <c r="R42" s="28">
        <v>6.9</v>
      </c>
      <c r="S42" s="29">
        <v>5.35</v>
      </c>
      <c r="T42" s="23">
        <v>0.3</v>
      </c>
      <c r="U42" s="25">
        <f t="shared" si="8"/>
        <v>11.95</v>
      </c>
      <c r="V42" s="27">
        <f t="shared" si="9"/>
        <v>50.900000000000006</v>
      </c>
    </row>
    <row r="43" spans="1:22" ht="15.75">
      <c r="A43" s="99">
        <v>37</v>
      </c>
      <c r="B43" s="65" t="s">
        <v>100</v>
      </c>
      <c r="C43" s="68" t="s">
        <v>13</v>
      </c>
      <c r="D43" s="62" t="s">
        <v>54</v>
      </c>
      <c r="E43" s="59" t="s">
        <v>71</v>
      </c>
      <c r="F43" s="28">
        <v>6</v>
      </c>
      <c r="G43" s="29">
        <v>6.6</v>
      </c>
      <c r="H43" s="23"/>
      <c r="I43" s="25">
        <f t="shared" si="5"/>
        <v>12.6</v>
      </c>
      <c r="J43" s="28">
        <v>5.3</v>
      </c>
      <c r="K43" s="29">
        <v>6.05</v>
      </c>
      <c r="L43" s="23"/>
      <c r="M43" s="25">
        <f t="shared" si="6"/>
        <v>11.35</v>
      </c>
      <c r="N43" s="28">
        <v>6.7</v>
      </c>
      <c r="O43" s="29">
        <v>6.2</v>
      </c>
      <c r="P43" s="23"/>
      <c r="Q43" s="25">
        <f t="shared" si="7"/>
        <v>12.9</v>
      </c>
      <c r="R43" s="28">
        <v>6.6</v>
      </c>
      <c r="S43" s="29">
        <v>7.2</v>
      </c>
      <c r="T43" s="23"/>
      <c r="U43" s="25">
        <f t="shared" si="8"/>
        <v>13.8</v>
      </c>
      <c r="V43" s="27">
        <f t="shared" si="9"/>
        <v>50.650000000000006</v>
      </c>
    </row>
    <row r="44" spans="1:22" ht="15.75">
      <c r="A44" s="39">
        <v>38</v>
      </c>
      <c r="B44" s="49" t="s">
        <v>142</v>
      </c>
      <c r="C44" s="67" t="s">
        <v>7</v>
      </c>
      <c r="D44" s="62" t="s">
        <v>54</v>
      </c>
      <c r="E44" s="59" t="s">
        <v>143</v>
      </c>
      <c r="F44" s="28">
        <v>6</v>
      </c>
      <c r="G44" s="29">
        <v>7.2</v>
      </c>
      <c r="H44" s="23"/>
      <c r="I44" s="25">
        <f t="shared" si="5"/>
        <v>13.2</v>
      </c>
      <c r="J44" s="28">
        <v>4.8</v>
      </c>
      <c r="K44" s="29">
        <v>6.7</v>
      </c>
      <c r="L44" s="23"/>
      <c r="M44" s="25">
        <f t="shared" si="6"/>
        <v>11.5</v>
      </c>
      <c r="N44" s="28">
        <v>6.2</v>
      </c>
      <c r="O44" s="29">
        <v>6.8</v>
      </c>
      <c r="P44" s="23"/>
      <c r="Q44" s="25">
        <f t="shared" si="7"/>
        <v>13</v>
      </c>
      <c r="R44" s="28">
        <v>5.8</v>
      </c>
      <c r="S44" s="29">
        <v>7.1</v>
      </c>
      <c r="T44" s="23"/>
      <c r="U44" s="25">
        <f t="shared" si="8"/>
        <v>12.899999999999999</v>
      </c>
      <c r="V44" s="27">
        <f t="shared" si="9"/>
        <v>50.6</v>
      </c>
    </row>
    <row r="45" spans="1:22" ht="15.75">
      <c r="A45" s="99">
        <v>39</v>
      </c>
      <c r="B45" s="49" t="s">
        <v>131</v>
      </c>
      <c r="C45" s="67" t="s">
        <v>132</v>
      </c>
      <c r="D45" s="62" t="s">
        <v>29</v>
      </c>
      <c r="E45" s="59" t="s">
        <v>42</v>
      </c>
      <c r="F45" s="28">
        <v>6</v>
      </c>
      <c r="G45" s="29">
        <v>8.1</v>
      </c>
      <c r="H45" s="23"/>
      <c r="I45" s="25">
        <f t="shared" si="5"/>
        <v>14.1</v>
      </c>
      <c r="J45" s="28">
        <v>6</v>
      </c>
      <c r="K45" s="29">
        <v>7.1</v>
      </c>
      <c r="L45" s="23"/>
      <c r="M45" s="25">
        <f t="shared" si="6"/>
        <v>13.1</v>
      </c>
      <c r="N45" s="28">
        <v>6</v>
      </c>
      <c r="O45" s="29">
        <v>5.05</v>
      </c>
      <c r="P45" s="23"/>
      <c r="Q45" s="25">
        <f t="shared" si="7"/>
        <v>11.05</v>
      </c>
      <c r="R45" s="28">
        <v>6.2</v>
      </c>
      <c r="S45" s="29">
        <v>6.1</v>
      </c>
      <c r="T45" s="23"/>
      <c r="U45" s="25">
        <f t="shared" si="8"/>
        <v>12.3</v>
      </c>
      <c r="V45" s="27">
        <f t="shared" si="9"/>
        <v>50.55</v>
      </c>
    </row>
    <row r="46" spans="1:22" ht="15.75">
      <c r="A46" s="99">
        <v>40</v>
      </c>
      <c r="B46" s="49" t="s">
        <v>119</v>
      </c>
      <c r="C46" s="67" t="s">
        <v>5</v>
      </c>
      <c r="D46" s="62" t="s">
        <v>54</v>
      </c>
      <c r="E46" s="59" t="s">
        <v>49</v>
      </c>
      <c r="F46" s="28">
        <v>6</v>
      </c>
      <c r="G46" s="29">
        <v>7.5</v>
      </c>
      <c r="H46" s="23"/>
      <c r="I46" s="25">
        <f t="shared" si="5"/>
        <v>13.5</v>
      </c>
      <c r="J46" s="28">
        <v>3.6</v>
      </c>
      <c r="K46" s="29">
        <v>6.6</v>
      </c>
      <c r="L46" s="23"/>
      <c r="M46" s="25">
        <f t="shared" si="6"/>
        <v>10.2</v>
      </c>
      <c r="N46" s="28">
        <v>6.4</v>
      </c>
      <c r="O46" s="29">
        <v>7.8</v>
      </c>
      <c r="P46" s="23"/>
      <c r="Q46" s="25">
        <f t="shared" si="7"/>
        <v>14.2</v>
      </c>
      <c r="R46" s="28">
        <v>6.2</v>
      </c>
      <c r="S46" s="29">
        <v>6.15</v>
      </c>
      <c r="T46" s="23"/>
      <c r="U46" s="25">
        <f t="shared" si="8"/>
        <v>12.350000000000001</v>
      </c>
      <c r="V46" s="27">
        <f t="shared" si="9"/>
        <v>50.25</v>
      </c>
    </row>
    <row r="47" spans="1:22" ht="15.75">
      <c r="A47" s="39">
        <v>40</v>
      </c>
      <c r="B47" s="49" t="s">
        <v>120</v>
      </c>
      <c r="C47" s="67" t="s">
        <v>66</v>
      </c>
      <c r="D47" s="62" t="s">
        <v>29</v>
      </c>
      <c r="E47" s="59" t="s">
        <v>121</v>
      </c>
      <c r="F47" s="28">
        <v>6</v>
      </c>
      <c r="G47" s="29">
        <v>7.15</v>
      </c>
      <c r="H47" s="23">
        <v>0.1</v>
      </c>
      <c r="I47" s="25">
        <f t="shared" si="5"/>
        <v>13.05</v>
      </c>
      <c r="J47" s="28">
        <v>4.8</v>
      </c>
      <c r="K47" s="29">
        <v>6.75</v>
      </c>
      <c r="L47" s="23"/>
      <c r="M47" s="25">
        <f t="shared" si="6"/>
        <v>11.55</v>
      </c>
      <c r="N47" s="28">
        <v>6.2</v>
      </c>
      <c r="O47" s="29">
        <v>7.2</v>
      </c>
      <c r="P47" s="23"/>
      <c r="Q47" s="25">
        <f t="shared" si="7"/>
        <v>13.4</v>
      </c>
      <c r="R47" s="28">
        <v>6.2</v>
      </c>
      <c r="S47" s="29">
        <v>6.05</v>
      </c>
      <c r="T47" s="23"/>
      <c r="U47" s="25">
        <f t="shared" si="8"/>
        <v>12.25</v>
      </c>
      <c r="V47" s="27">
        <f t="shared" si="9"/>
        <v>50.25</v>
      </c>
    </row>
    <row r="48" spans="1:22" ht="15.75">
      <c r="A48" s="39">
        <v>42</v>
      </c>
      <c r="B48" s="49" t="s">
        <v>94</v>
      </c>
      <c r="C48" s="67" t="s">
        <v>13</v>
      </c>
      <c r="D48" s="62" t="s">
        <v>54</v>
      </c>
      <c r="E48" s="59" t="s">
        <v>85</v>
      </c>
      <c r="F48" s="28">
        <v>6</v>
      </c>
      <c r="G48" s="29">
        <v>7.8</v>
      </c>
      <c r="H48" s="23"/>
      <c r="I48" s="25">
        <f t="shared" si="5"/>
        <v>13.8</v>
      </c>
      <c r="J48" s="28">
        <v>5.3</v>
      </c>
      <c r="K48" s="29">
        <v>5.2</v>
      </c>
      <c r="L48" s="23"/>
      <c r="M48" s="25">
        <f t="shared" si="6"/>
        <v>10.5</v>
      </c>
      <c r="N48" s="28">
        <v>6</v>
      </c>
      <c r="O48" s="29">
        <v>6.7</v>
      </c>
      <c r="P48" s="23"/>
      <c r="Q48" s="25">
        <f t="shared" si="7"/>
        <v>12.7</v>
      </c>
      <c r="R48" s="28">
        <v>6.3</v>
      </c>
      <c r="S48" s="29">
        <v>6.5</v>
      </c>
      <c r="T48" s="23"/>
      <c r="U48" s="25">
        <f t="shared" si="8"/>
        <v>12.8</v>
      </c>
      <c r="V48" s="27">
        <f t="shared" si="9"/>
        <v>49.8</v>
      </c>
    </row>
    <row r="49" spans="1:22" ht="15.75">
      <c r="A49" s="39">
        <v>43</v>
      </c>
      <c r="B49" s="49" t="s">
        <v>144</v>
      </c>
      <c r="C49" s="67" t="s">
        <v>7</v>
      </c>
      <c r="D49" s="62" t="s">
        <v>54</v>
      </c>
      <c r="E49" s="59" t="s">
        <v>83</v>
      </c>
      <c r="F49" s="28">
        <v>6</v>
      </c>
      <c r="G49" s="29">
        <v>6.95</v>
      </c>
      <c r="H49" s="23"/>
      <c r="I49" s="25">
        <f t="shared" si="5"/>
        <v>12.95</v>
      </c>
      <c r="J49" s="28">
        <v>3.6</v>
      </c>
      <c r="K49" s="29">
        <v>6.9</v>
      </c>
      <c r="L49" s="23"/>
      <c r="M49" s="25">
        <f t="shared" si="6"/>
        <v>10.5</v>
      </c>
      <c r="N49" s="28">
        <v>6</v>
      </c>
      <c r="O49" s="29">
        <v>7.3</v>
      </c>
      <c r="P49" s="23"/>
      <c r="Q49" s="25">
        <f t="shared" si="7"/>
        <v>13.3</v>
      </c>
      <c r="R49" s="28">
        <v>6.2</v>
      </c>
      <c r="S49" s="29">
        <v>6.8</v>
      </c>
      <c r="T49" s="23"/>
      <c r="U49" s="25">
        <f t="shared" si="8"/>
        <v>13</v>
      </c>
      <c r="V49" s="27">
        <f t="shared" si="9"/>
        <v>49.75</v>
      </c>
    </row>
    <row r="50" spans="1:22" ht="15.75">
      <c r="A50" s="39">
        <v>44</v>
      </c>
      <c r="B50" s="49" t="s">
        <v>149</v>
      </c>
      <c r="C50" s="67" t="s">
        <v>30</v>
      </c>
      <c r="D50" s="62" t="s">
        <v>29</v>
      </c>
      <c r="E50" s="59" t="s">
        <v>8</v>
      </c>
      <c r="F50" s="28">
        <v>6</v>
      </c>
      <c r="G50" s="29">
        <v>7.85</v>
      </c>
      <c r="H50" s="23"/>
      <c r="I50" s="25">
        <f t="shared" si="5"/>
        <v>13.85</v>
      </c>
      <c r="J50" s="28">
        <v>3.6</v>
      </c>
      <c r="K50" s="29">
        <v>6.05</v>
      </c>
      <c r="L50" s="23"/>
      <c r="M50" s="25">
        <f t="shared" si="6"/>
        <v>9.65</v>
      </c>
      <c r="N50" s="28">
        <v>6</v>
      </c>
      <c r="O50" s="29">
        <v>6.9</v>
      </c>
      <c r="P50" s="23"/>
      <c r="Q50" s="25">
        <f t="shared" si="7"/>
        <v>12.9</v>
      </c>
      <c r="R50" s="28">
        <v>6</v>
      </c>
      <c r="S50" s="29">
        <v>7.3</v>
      </c>
      <c r="T50" s="23"/>
      <c r="U50" s="25">
        <f t="shared" si="8"/>
        <v>13.3</v>
      </c>
      <c r="V50" s="27">
        <f t="shared" si="9"/>
        <v>49.7</v>
      </c>
    </row>
    <row r="51" spans="1:22" ht="15.75">
      <c r="A51" s="39">
        <v>45</v>
      </c>
      <c r="B51" s="49" t="s">
        <v>72</v>
      </c>
      <c r="C51" s="67" t="s">
        <v>73</v>
      </c>
      <c r="D51" s="62" t="s">
        <v>29</v>
      </c>
      <c r="E51" s="59" t="s">
        <v>42</v>
      </c>
      <c r="F51" s="28">
        <v>6</v>
      </c>
      <c r="G51" s="29">
        <v>8.1</v>
      </c>
      <c r="H51" s="23">
        <v>0.1</v>
      </c>
      <c r="I51" s="25">
        <f t="shared" si="5"/>
        <v>14</v>
      </c>
      <c r="J51" s="28">
        <v>3.6</v>
      </c>
      <c r="K51" s="29">
        <v>6.25</v>
      </c>
      <c r="L51" s="23"/>
      <c r="M51" s="25">
        <f t="shared" si="6"/>
        <v>9.85</v>
      </c>
      <c r="N51" s="28">
        <v>6.2</v>
      </c>
      <c r="O51" s="29">
        <v>6.15</v>
      </c>
      <c r="P51" s="23"/>
      <c r="Q51" s="25">
        <f t="shared" si="7"/>
        <v>12.350000000000001</v>
      </c>
      <c r="R51" s="28">
        <v>6.3</v>
      </c>
      <c r="S51" s="29">
        <v>7.1</v>
      </c>
      <c r="T51" s="23"/>
      <c r="U51" s="25">
        <f t="shared" si="8"/>
        <v>13.399999999999999</v>
      </c>
      <c r="V51" s="27">
        <f t="shared" si="9"/>
        <v>49.6</v>
      </c>
    </row>
    <row r="52" spans="1:22" ht="15.75">
      <c r="A52" s="99">
        <v>46</v>
      </c>
      <c r="B52" s="49" t="s">
        <v>128</v>
      </c>
      <c r="C52" s="67" t="s">
        <v>15</v>
      </c>
      <c r="D52" s="62" t="s">
        <v>29</v>
      </c>
      <c r="E52" s="59" t="s">
        <v>129</v>
      </c>
      <c r="F52" s="28">
        <v>6</v>
      </c>
      <c r="G52" s="29">
        <v>7.5</v>
      </c>
      <c r="H52" s="23"/>
      <c r="I52" s="25">
        <f t="shared" si="5"/>
        <v>13.5</v>
      </c>
      <c r="J52" s="28">
        <v>3.6</v>
      </c>
      <c r="K52" s="29">
        <v>6.7</v>
      </c>
      <c r="L52" s="23"/>
      <c r="M52" s="25">
        <f t="shared" si="6"/>
        <v>10.3</v>
      </c>
      <c r="N52" s="28">
        <v>6.2</v>
      </c>
      <c r="O52" s="29">
        <v>7.3</v>
      </c>
      <c r="P52" s="23"/>
      <c r="Q52" s="25">
        <f t="shared" si="7"/>
        <v>13.5</v>
      </c>
      <c r="R52" s="28">
        <v>6.9</v>
      </c>
      <c r="S52" s="29">
        <v>5.35</v>
      </c>
      <c r="T52" s="23"/>
      <c r="U52" s="25">
        <f t="shared" si="8"/>
        <v>12.25</v>
      </c>
      <c r="V52" s="27">
        <f t="shared" si="9"/>
        <v>49.55</v>
      </c>
    </row>
    <row r="53" spans="1:22" ht="15.75">
      <c r="A53" s="39">
        <v>47</v>
      </c>
      <c r="B53" s="49" t="s">
        <v>106</v>
      </c>
      <c r="C53" s="67" t="s">
        <v>230</v>
      </c>
      <c r="D53" s="62" t="s">
        <v>29</v>
      </c>
      <c r="E53" s="59" t="s">
        <v>135</v>
      </c>
      <c r="F53" s="28">
        <v>6</v>
      </c>
      <c r="G53" s="29">
        <v>8.6</v>
      </c>
      <c r="H53" s="23"/>
      <c r="I53" s="25">
        <f t="shared" si="5"/>
        <v>14.6</v>
      </c>
      <c r="J53" s="28">
        <v>3.6</v>
      </c>
      <c r="K53" s="29">
        <v>6.6</v>
      </c>
      <c r="L53" s="23"/>
      <c r="M53" s="25">
        <f t="shared" si="6"/>
        <v>10.2</v>
      </c>
      <c r="N53" s="28">
        <v>5.2</v>
      </c>
      <c r="O53" s="29">
        <v>7.2</v>
      </c>
      <c r="P53" s="23"/>
      <c r="Q53" s="25">
        <f t="shared" si="7"/>
        <v>12.4</v>
      </c>
      <c r="R53" s="28">
        <v>6.6</v>
      </c>
      <c r="S53" s="29">
        <v>5.7</v>
      </c>
      <c r="T53" s="23"/>
      <c r="U53" s="25">
        <f t="shared" si="8"/>
        <v>12.3</v>
      </c>
      <c r="V53" s="27">
        <f t="shared" si="9"/>
        <v>49.5</v>
      </c>
    </row>
    <row r="54" spans="1:22" ht="15.75">
      <c r="A54" s="39">
        <v>48</v>
      </c>
      <c r="B54" s="49" t="s">
        <v>118</v>
      </c>
      <c r="C54" s="67" t="s">
        <v>20</v>
      </c>
      <c r="D54" s="62" t="s">
        <v>29</v>
      </c>
      <c r="E54" s="59" t="s">
        <v>8</v>
      </c>
      <c r="F54" s="28">
        <v>6</v>
      </c>
      <c r="G54" s="29">
        <v>7.3</v>
      </c>
      <c r="H54" s="23"/>
      <c r="I54" s="25">
        <f t="shared" si="5"/>
        <v>13.3</v>
      </c>
      <c r="J54" s="28">
        <v>3.6</v>
      </c>
      <c r="K54" s="29">
        <v>6</v>
      </c>
      <c r="L54" s="23"/>
      <c r="M54" s="25">
        <f t="shared" si="6"/>
        <v>9.6</v>
      </c>
      <c r="N54" s="28">
        <v>6.2</v>
      </c>
      <c r="O54" s="29">
        <v>7.6</v>
      </c>
      <c r="P54" s="23"/>
      <c r="Q54" s="25">
        <f t="shared" si="7"/>
        <v>13.8</v>
      </c>
      <c r="R54" s="28">
        <v>6.6</v>
      </c>
      <c r="S54" s="29">
        <v>6</v>
      </c>
      <c r="T54" s="23"/>
      <c r="U54" s="25">
        <f t="shared" si="8"/>
        <v>12.6</v>
      </c>
      <c r="V54" s="27">
        <f t="shared" si="9"/>
        <v>49.300000000000004</v>
      </c>
    </row>
    <row r="55" spans="1:22" ht="15.75">
      <c r="A55" s="99">
        <v>49</v>
      </c>
      <c r="B55" s="49" t="s">
        <v>118</v>
      </c>
      <c r="C55" s="67" t="s">
        <v>32</v>
      </c>
      <c r="D55" s="62" t="s">
        <v>29</v>
      </c>
      <c r="E55" s="59" t="s">
        <v>8</v>
      </c>
      <c r="F55" s="28">
        <v>6</v>
      </c>
      <c r="G55" s="29">
        <v>7.3</v>
      </c>
      <c r="H55" s="23"/>
      <c r="I55" s="25">
        <f t="shared" si="5"/>
        <v>13.3</v>
      </c>
      <c r="J55" s="28">
        <v>3.6</v>
      </c>
      <c r="K55" s="29">
        <v>5.9</v>
      </c>
      <c r="L55" s="23"/>
      <c r="M55" s="25">
        <f t="shared" si="6"/>
        <v>9.5</v>
      </c>
      <c r="N55" s="28">
        <v>6</v>
      </c>
      <c r="O55" s="29">
        <v>7.4</v>
      </c>
      <c r="P55" s="23"/>
      <c r="Q55" s="25">
        <f t="shared" si="7"/>
        <v>13.4</v>
      </c>
      <c r="R55" s="28">
        <v>6.3</v>
      </c>
      <c r="S55" s="29">
        <v>6.75</v>
      </c>
      <c r="T55" s="23"/>
      <c r="U55" s="25">
        <f t="shared" si="8"/>
        <v>13.05</v>
      </c>
      <c r="V55" s="27">
        <f t="shared" si="9"/>
        <v>49.25</v>
      </c>
    </row>
    <row r="56" spans="1:22" ht="15.75">
      <c r="A56" s="39">
        <v>50</v>
      </c>
      <c r="B56" s="49" t="s">
        <v>113</v>
      </c>
      <c r="C56" s="67" t="s">
        <v>114</v>
      </c>
      <c r="D56" s="62" t="s">
        <v>29</v>
      </c>
      <c r="E56" s="59" t="s">
        <v>8</v>
      </c>
      <c r="F56" s="28">
        <v>6</v>
      </c>
      <c r="G56" s="29">
        <v>8.2</v>
      </c>
      <c r="H56" s="23"/>
      <c r="I56" s="25">
        <f t="shared" si="5"/>
        <v>14.2</v>
      </c>
      <c r="J56" s="28">
        <v>3.6</v>
      </c>
      <c r="K56" s="29">
        <v>6.85</v>
      </c>
      <c r="L56" s="23"/>
      <c r="M56" s="25">
        <f t="shared" si="6"/>
        <v>10.45</v>
      </c>
      <c r="N56" s="28">
        <v>6</v>
      </c>
      <c r="O56" s="29">
        <v>6.5</v>
      </c>
      <c r="P56" s="23"/>
      <c r="Q56" s="25">
        <f t="shared" si="7"/>
        <v>12.5</v>
      </c>
      <c r="R56" s="28">
        <v>6</v>
      </c>
      <c r="S56" s="29">
        <v>6.05</v>
      </c>
      <c r="T56" s="23"/>
      <c r="U56" s="25">
        <f t="shared" si="8"/>
        <v>12.05</v>
      </c>
      <c r="V56" s="27">
        <f t="shared" si="9"/>
        <v>49.2</v>
      </c>
    </row>
    <row r="57" spans="1:22" ht="15.75">
      <c r="A57" s="39">
        <v>51</v>
      </c>
      <c r="B57" s="49" t="s">
        <v>115</v>
      </c>
      <c r="C57" s="67" t="s">
        <v>58</v>
      </c>
      <c r="D57" s="62" t="s">
        <v>54</v>
      </c>
      <c r="E57" s="59" t="s">
        <v>6</v>
      </c>
      <c r="F57" s="28">
        <v>6</v>
      </c>
      <c r="G57" s="29">
        <v>6.85</v>
      </c>
      <c r="H57" s="23"/>
      <c r="I57" s="25">
        <f t="shared" si="5"/>
        <v>12.85</v>
      </c>
      <c r="J57" s="28">
        <v>3.6</v>
      </c>
      <c r="K57" s="29">
        <v>6.75</v>
      </c>
      <c r="L57" s="23"/>
      <c r="M57" s="25">
        <f t="shared" si="6"/>
        <v>10.35</v>
      </c>
      <c r="N57" s="28">
        <v>6</v>
      </c>
      <c r="O57" s="29">
        <v>6</v>
      </c>
      <c r="P57" s="23"/>
      <c r="Q57" s="25">
        <f t="shared" si="7"/>
        <v>12</v>
      </c>
      <c r="R57" s="28">
        <v>6.6</v>
      </c>
      <c r="S57" s="29">
        <v>7.15</v>
      </c>
      <c r="T57" s="23"/>
      <c r="U57" s="25">
        <f t="shared" si="8"/>
        <v>13.75</v>
      </c>
      <c r="V57" s="27">
        <f t="shared" si="9"/>
        <v>48.95</v>
      </c>
    </row>
    <row r="58" spans="1:22" ht="15.75">
      <c r="A58" s="99">
        <v>52</v>
      </c>
      <c r="B58" s="49" t="s">
        <v>111</v>
      </c>
      <c r="C58" s="67" t="s">
        <v>7</v>
      </c>
      <c r="D58" s="62" t="s">
        <v>54</v>
      </c>
      <c r="E58" s="59" t="s">
        <v>49</v>
      </c>
      <c r="F58" s="28">
        <v>6</v>
      </c>
      <c r="G58" s="29">
        <v>6.95</v>
      </c>
      <c r="H58" s="23"/>
      <c r="I58" s="25">
        <f t="shared" si="5"/>
        <v>12.95</v>
      </c>
      <c r="J58" s="28">
        <v>3.6</v>
      </c>
      <c r="K58" s="29">
        <v>7.05</v>
      </c>
      <c r="L58" s="23"/>
      <c r="M58" s="25">
        <f t="shared" si="6"/>
        <v>10.65</v>
      </c>
      <c r="N58" s="28">
        <v>6</v>
      </c>
      <c r="O58" s="29">
        <v>7.15</v>
      </c>
      <c r="P58" s="23"/>
      <c r="Q58" s="25">
        <f t="shared" si="7"/>
        <v>13.15</v>
      </c>
      <c r="R58" s="28">
        <v>6</v>
      </c>
      <c r="S58" s="29">
        <v>6.15</v>
      </c>
      <c r="T58" s="23"/>
      <c r="U58" s="25">
        <f t="shared" si="8"/>
        <v>12.15</v>
      </c>
      <c r="V58" s="27">
        <f t="shared" si="9"/>
        <v>48.9</v>
      </c>
    </row>
    <row r="59" spans="1:22" ht="15.75">
      <c r="A59" s="39">
        <v>53</v>
      </c>
      <c r="B59" s="49" t="s">
        <v>92</v>
      </c>
      <c r="C59" s="67" t="s">
        <v>5</v>
      </c>
      <c r="D59" s="62" t="s">
        <v>54</v>
      </c>
      <c r="E59" s="59" t="s">
        <v>85</v>
      </c>
      <c r="F59" s="28">
        <v>6</v>
      </c>
      <c r="G59" s="29">
        <v>7.95</v>
      </c>
      <c r="H59" s="23"/>
      <c r="I59" s="25">
        <f t="shared" si="5"/>
        <v>13.95</v>
      </c>
      <c r="J59" s="28">
        <v>3.6</v>
      </c>
      <c r="K59" s="29">
        <v>5</v>
      </c>
      <c r="L59" s="23"/>
      <c r="M59" s="25">
        <f t="shared" si="6"/>
        <v>8.6</v>
      </c>
      <c r="N59" s="28">
        <v>6.2</v>
      </c>
      <c r="O59" s="29">
        <v>7.15</v>
      </c>
      <c r="P59" s="23"/>
      <c r="Q59" s="25">
        <f t="shared" si="7"/>
        <v>13.350000000000001</v>
      </c>
      <c r="R59" s="28">
        <v>6.3</v>
      </c>
      <c r="S59" s="29">
        <v>6.55</v>
      </c>
      <c r="T59" s="23"/>
      <c r="U59" s="25">
        <f t="shared" si="8"/>
        <v>12.85</v>
      </c>
      <c r="V59" s="27">
        <f t="shared" si="9"/>
        <v>48.75</v>
      </c>
    </row>
    <row r="60" spans="1:22" ht="15.75">
      <c r="A60" s="99">
        <v>54</v>
      </c>
      <c r="B60" s="49" t="s">
        <v>140</v>
      </c>
      <c r="C60" s="67" t="s">
        <v>141</v>
      </c>
      <c r="D60" s="62" t="s">
        <v>29</v>
      </c>
      <c r="E60" s="59" t="s">
        <v>138</v>
      </c>
      <c r="F60" s="28">
        <v>6</v>
      </c>
      <c r="G60" s="29">
        <v>6.35</v>
      </c>
      <c r="H60" s="23"/>
      <c r="I60" s="25">
        <f t="shared" si="5"/>
        <v>12.35</v>
      </c>
      <c r="J60" s="28">
        <v>3.6</v>
      </c>
      <c r="K60" s="29">
        <v>6.35</v>
      </c>
      <c r="L60" s="23"/>
      <c r="M60" s="25">
        <f t="shared" si="6"/>
        <v>9.95</v>
      </c>
      <c r="N60" s="28">
        <v>6</v>
      </c>
      <c r="O60" s="29">
        <v>6.25</v>
      </c>
      <c r="P60" s="23"/>
      <c r="Q60" s="25">
        <f t="shared" si="7"/>
        <v>12.25</v>
      </c>
      <c r="R60" s="28">
        <v>6</v>
      </c>
      <c r="S60" s="29">
        <v>5.6</v>
      </c>
      <c r="T60" s="23"/>
      <c r="U60" s="25">
        <f t="shared" si="8"/>
        <v>11.6</v>
      </c>
      <c r="V60" s="27">
        <f t="shared" si="9"/>
        <v>46.15</v>
      </c>
    </row>
    <row r="61" spans="1:22" ht="15.75">
      <c r="A61" s="39">
        <v>55</v>
      </c>
      <c r="B61" s="49" t="s">
        <v>84</v>
      </c>
      <c r="C61" s="67" t="s">
        <v>52</v>
      </c>
      <c r="D61" s="62" t="s">
        <v>54</v>
      </c>
      <c r="E61" s="59" t="s">
        <v>85</v>
      </c>
      <c r="F61" s="28">
        <v>6</v>
      </c>
      <c r="G61" s="29">
        <v>8.4</v>
      </c>
      <c r="H61" s="23"/>
      <c r="I61" s="25">
        <f t="shared" si="5"/>
        <v>14.4</v>
      </c>
      <c r="J61" s="28">
        <v>4.8</v>
      </c>
      <c r="K61" s="29">
        <v>5.2</v>
      </c>
      <c r="L61" s="23"/>
      <c r="M61" s="25">
        <f t="shared" si="6"/>
        <v>10</v>
      </c>
      <c r="N61" s="28">
        <v>5.2</v>
      </c>
      <c r="O61" s="29">
        <v>5.1</v>
      </c>
      <c r="P61" s="23"/>
      <c r="Q61" s="25">
        <f t="shared" si="7"/>
        <v>10.3</v>
      </c>
      <c r="R61" s="28">
        <v>6.3</v>
      </c>
      <c r="S61" s="29">
        <v>5.2</v>
      </c>
      <c r="T61" s="23">
        <v>0.1</v>
      </c>
      <c r="U61" s="25">
        <f t="shared" si="8"/>
        <v>11.4</v>
      </c>
      <c r="V61" s="27">
        <f t="shared" si="9"/>
        <v>46.1</v>
      </c>
    </row>
    <row r="62" spans="1:22" ht="16.5" thickBot="1">
      <c r="A62" s="101">
        <v>56</v>
      </c>
      <c r="B62" s="53" t="s">
        <v>68</v>
      </c>
      <c r="C62" s="96" t="s">
        <v>52</v>
      </c>
      <c r="D62" s="97" t="s">
        <v>29</v>
      </c>
      <c r="E62" s="98" t="s">
        <v>42</v>
      </c>
      <c r="F62" s="77">
        <v>6</v>
      </c>
      <c r="G62" s="78">
        <v>6.95</v>
      </c>
      <c r="H62" s="79"/>
      <c r="I62" s="80">
        <f t="shared" si="5"/>
        <v>12.95</v>
      </c>
      <c r="J62" s="77">
        <v>3.6</v>
      </c>
      <c r="K62" s="78">
        <v>5.8</v>
      </c>
      <c r="L62" s="79"/>
      <c r="M62" s="80">
        <f t="shared" si="6"/>
        <v>9.4</v>
      </c>
      <c r="N62" s="77">
        <v>6</v>
      </c>
      <c r="O62" s="78">
        <v>5.6</v>
      </c>
      <c r="P62" s="79"/>
      <c r="Q62" s="80">
        <f t="shared" si="7"/>
        <v>11.6</v>
      </c>
      <c r="R62" s="77">
        <v>6.6</v>
      </c>
      <c r="S62" s="78">
        <v>5.15</v>
      </c>
      <c r="T62" s="79"/>
      <c r="U62" s="80">
        <f t="shared" si="8"/>
        <v>11.75</v>
      </c>
      <c r="V62" s="81">
        <f t="shared" si="9"/>
        <v>45.7</v>
      </c>
    </row>
    <row r="63" ht="6" customHeight="1"/>
    <row r="64" spans="1:22" ht="15">
      <c r="A64" s="89" t="s">
        <v>240</v>
      </c>
      <c r="B64" s="92"/>
      <c r="C64" s="89"/>
      <c r="D64" s="90"/>
      <c r="E64" s="89"/>
      <c r="F64" s="89"/>
      <c r="G64" s="89"/>
      <c r="H64" s="91"/>
      <c r="I64" s="89"/>
      <c r="J64" s="89"/>
      <c r="K64" s="89" t="s">
        <v>239</v>
      </c>
      <c r="L64" s="91"/>
      <c r="M64" s="89"/>
      <c r="N64" s="89"/>
      <c r="O64" s="89"/>
      <c r="P64" s="91"/>
      <c r="Q64" s="89"/>
      <c r="R64" s="89"/>
      <c r="S64" s="89"/>
      <c r="T64" s="91"/>
      <c r="U64" s="89"/>
      <c r="V64" s="89"/>
    </row>
    <row r="65" spans="1:22" ht="9" customHeight="1">
      <c r="A65" s="89"/>
      <c r="B65" s="92"/>
      <c r="C65" s="89"/>
      <c r="D65" s="90"/>
      <c r="E65" s="89"/>
      <c r="F65" s="89"/>
      <c r="G65" s="89"/>
      <c r="H65" s="91"/>
      <c r="I65" s="89"/>
      <c r="J65" s="89"/>
      <c r="K65" s="89"/>
      <c r="L65" s="91"/>
      <c r="M65" s="89"/>
      <c r="N65" s="89"/>
      <c r="O65" s="89"/>
      <c r="P65" s="91"/>
      <c r="Q65" s="89"/>
      <c r="R65" s="89"/>
      <c r="S65" s="89"/>
      <c r="T65" s="91"/>
      <c r="U65" s="89"/>
      <c r="V65" s="89"/>
    </row>
    <row r="66" spans="1:22" ht="11.25" customHeight="1">
      <c r="A66" s="89" t="s">
        <v>231</v>
      </c>
      <c r="B66" s="92"/>
      <c r="C66" s="89" t="s">
        <v>232</v>
      </c>
      <c r="D66" s="90"/>
      <c r="E66" s="89"/>
      <c r="F66" s="89"/>
      <c r="G66" s="89"/>
      <c r="H66" s="91"/>
      <c r="I66" s="89"/>
      <c r="J66" s="89"/>
      <c r="K66" s="89"/>
      <c r="L66" s="91"/>
      <c r="M66" s="89"/>
      <c r="N66" s="89"/>
      <c r="O66" s="89"/>
      <c r="P66" s="91"/>
      <c r="Q66" s="89"/>
      <c r="R66" s="89"/>
      <c r="S66" s="89"/>
      <c r="T66" s="91"/>
      <c r="U66" s="89"/>
      <c r="V66" s="89"/>
    </row>
    <row r="67" spans="1:22" ht="11.25" customHeight="1">
      <c r="A67" s="89" t="s">
        <v>233</v>
      </c>
      <c r="B67" s="92"/>
      <c r="C67" s="89" t="s">
        <v>236</v>
      </c>
      <c r="D67" s="90"/>
      <c r="E67" s="89"/>
      <c r="F67" s="89"/>
      <c r="G67" s="89"/>
      <c r="H67" s="91"/>
      <c r="I67" s="89"/>
      <c r="J67" s="89"/>
      <c r="K67" s="89"/>
      <c r="L67" s="91"/>
      <c r="M67" s="89"/>
      <c r="N67" s="89"/>
      <c r="O67" s="89"/>
      <c r="P67" s="91"/>
      <c r="Q67" s="89"/>
      <c r="R67" s="89"/>
      <c r="S67" s="89"/>
      <c r="T67" s="91"/>
      <c r="U67" s="89"/>
      <c r="V67" s="89"/>
    </row>
    <row r="68" spans="1:22" ht="11.25" customHeight="1">
      <c r="A68" s="89" t="s">
        <v>234</v>
      </c>
      <c r="B68" s="92"/>
      <c r="C68" s="89" t="s">
        <v>237</v>
      </c>
      <c r="D68" s="90"/>
      <c r="E68" s="89"/>
      <c r="F68" s="89"/>
      <c r="G68" s="89"/>
      <c r="H68" s="91"/>
      <c r="I68" s="89"/>
      <c r="J68" s="89"/>
      <c r="K68" s="89"/>
      <c r="L68" s="91"/>
      <c r="M68" s="89"/>
      <c r="N68" s="89"/>
      <c r="O68" s="89"/>
      <c r="P68" s="91"/>
      <c r="Q68" s="89"/>
      <c r="R68" s="89"/>
      <c r="S68" s="89"/>
      <c r="T68" s="91"/>
      <c r="U68" s="89"/>
      <c r="V68" s="89"/>
    </row>
    <row r="69" spans="1:22" ht="11.25" customHeight="1">
      <c r="A69" s="89" t="s">
        <v>235</v>
      </c>
      <c r="B69" s="92"/>
      <c r="C69" s="89" t="s">
        <v>238</v>
      </c>
      <c r="D69" s="90"/>
      <c r="E69" s="89"/>
      <c r="F69" s="89"/>
      <c r="G69" s="89"/>
      <c r="H69" s="91"/>
      <c r="I69" s="89"/>
      <c r="J69" s="89"/>
      <c r="K69" s="89"/>
      <c r="L69" s="91"/>
      <c r="M69" s="89"/>
      <c r="N69" s="89"/>
      <c r="O69" s="89"/>
      <c r="P69" s="91"/>
      <c r="Q69" s="89"/>
      <c r="R69" s="89"/>
      <c r="S69" s="89"/>
      <c r="T69" s="91"/>
      <c r="U69" s="89"/>
      <c r="V69" s="89"/>
    </row>
  </sheetData>
  <sheetProtection/>
  <mergeCells count="7">
    <mergeCell ref="A1:W1"/>
    <mergeCell ref="A3:W3"/>
    <mergeCell ref="F5:I5"/>
    <mergeCell ref="J5:M5"/>
    <mergeCell ref="N5:Q5"/>
    <mergeCell ref="R5:U5"/>
    <mergeCell ref="B5:C5"/>
  </mergeCells>
  <printOptions/>
  <pageMargins left="0.17" right="0.21" top="0.17" bottom="0.16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33">
      <selection activeCell="A46" sqref="A46:IV51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ht="15.75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5" s="10" customFormat="1" ht="40.5" customHeight="1">
      <c r="A5" s="34"/>
      <c r="B5" s="116"/>
      <c r="C5" s="117"/>
      <c r="D5" s="16"/>
      <c r="E5" s="17"/>
      <c r="F5" s="113"/>
      <c r="G5" s="114"/>
      <c r="H5" s="114"/>
      <c r="I5" s="115"/>
      <c r="J5" s="113"/>
      <c r="K5" s="114"/>
      <c r="L5" s="114"/>
      <c r="M5" s="115"/>
      <c r="N5" s="113"/>
      <c r="O5" s="114"/>
      <c r="P5" s="114"/>
      <c r="Q5" s="115"/>
      <c r="R5" s="113"/>
      <c r="S5" s="114"/>
      <c r="T5" s="114"/>
      <c r="U5" s="115"/>
      <c r="V5" s="14" t="s">
        <v>0</v>
      </c>
      <c r="Y5" s="11"/>
    </row>
    <row r="6" spans="1:25" ht="19.5" customHeight="1" thickBot="1">
      <c r="A6" s="41"/>
      <c r="B6" s="36"/>
      <c r="C6" s="37"/>
      <c r="D6" s="42"/>
      <c r="E6" s="37"/>
      <c r="F6" s="43" t="s">
        <v>1</v>
      </c>
      <c r="G6" s="44" t="s">
        <v>2</v>
      </c>
      <c r="H6" s="45"/>
      <c r="I6" s="46" t="s">
        <v>0</v>
      </c>
      <c r="J6" s="43" t="s">
        <v>1</v>
      </c>
      <c r="K6" s="44" t="s">
        <v>2</v>
      </c>
      <c r="L6" s="45"/>
      <c r="M6" s="46" t="s">
        <v>0</v>
      </c>
      <c r="N6" s="43" t="s">
        <v>1</v>
      </c>
      <c r="O6" s="44" t="s">
        <v>2</v>
      </c>
      <c r="P6" s="45"/>
      <c r="Q6" s="46" t="s">
        <v>0</v>
      </c>
      <c r="R6" s="43" t="s">
        <v>1</v>
      </c>
      <c r="S6" s="44" t="s">
        <v>2</v>
      </c>
      <c r="T6" s="45"/>
      <c r="U6" s="46" t="s">
        <v>0</v>
      </c>
      <c r="V6" s="47"/>
      <c r="Y6" s="4"/>
    </row>
    <row r="7" spans="1:22" s="8" customFormat="1" ht="16.5" customHeight="1">
      <c r="A7" s="38">
        <v>1</v>
      </c>
      <c r="B7" s="52" t="s">
        <v>156</v>
      </c>
      <c r="C7" s="70" t="s">
        <v>66</v>
      </c>
      <c r="D7" s="61" t="s">
        <v>21</v>
      </c>
      <c r="E7" s="69" t="s">
        <v>89</v>
      </c>
      <c r="F7" s="30">
        <v>6</v>
      </c>
      <c r="G7" s="31">
        <v>9.05</v>
      </c>
      <c r="H7" s="32"/>
      <c r="I7" s="24">
        <f aca="true" t="shared" si="0" ref="I7:I44">F7+G7-H7</f>
        <v>15.05</v>
      </c>
      <c r="J7" s="30">
        <v>9.2</v>
      </c>
      <c r="K7" s="31">
        <v>8.15</v>
      </c>
      <c r="L7" s="32"/>
      <c r="M7" s="24">
        <f aca="true" t="shared" si="1" ref="M7:M44">J7+K7-L7</f>
        <v>17.35</v>
      </c>
      <c r="N7" s="30">
        <v>8.1</v>
      </c>
      <c r="O7" s="31">
        <v>8.5</v>
      </c>
      <c r="P7" s="32"/>
      <c r="Q7" s="24">
        <f aca="true" t="shared" si="2" ref="Q7:Q44">N7+O7-P7</f>
        <v>16.6</v>
      </c>
      <c r="R7" s="30">
        <v>7.3</v>
      </c>
      <c r="S7" s="31">
        <v>7.95</v>
      </c>
      <c r="T7" s="32"/>
      <c r="U7" s="24">
        <f aca="true" t="shared" si="3" ref="U7:U44">R7+S7-T7</f>
        <v>15.25</v>
      </c>
      <c r="V7" s="26">
        <f aca="true" t="shared" si="4" ref="V7:V44">I7+M7+Q7+U7</f>
        <v>64.25</v>
      </c>
    </row>
    <row r="8" spans="1:22" s="8" customFormat="1" ht="16.5" customHeight="1">
      <c r="A8" s="39">
        <v>2</v>
      </c>
      <c r="B8" s="51" t="s">
        <v>43</v>
      </c>
      <c r="C8" s="58" t="s">
        <v>44</v>
      </c>
      <c r="D8" s="62" t="s">
        <v>29</v>
      </c>
      <c r="E8" s="60" t="s">
        <v>9</v>
      </c>
      <c r="F8" s="28">
        <v>6</v>
      </c>
      <c r="G8" s="29">
        <v>8.35</v>
      </c>
      <c r="H8" s="23"/>
      <c r="I8" s="25">
        <f t="shared" si="0"/>
        <v>14.35</v>
      </c>
      <c r="J8" s="28">
        <v>7.6</v>
      </c>
      <c r="K8" s="29">
        <v>8.65</v>
      </c>
      <c r="L8" s="23"/>
      <c r="M8" s="25">
        <f t="shared" si="1"/>
        <v>16.25</v>
      </c>
      <c r="N8" s="28">
        <v>7.8</v>
      </c>
      <c r="O8" s="29">
        <v>9.05</v>
      </c>
      <c r="P8" s="23"/>
      <c r="Q8" s="25">
        <f t="shared" si="2"/>
        <v>16.85</v>
      </c>
      <c r="R8" s="28">
        <v>6.8</v>
      </c>
      <c r="S8" s="29">
        <v>8.45</v>
      </c>
      <c r="T8" s="23"/>
      <c r="U8" s="25">
        <f t="shared" si="3"/>
        <v>15.25</v>
      </c>
      <c r="V8" s="27">
        <f t="shared" si="4"/>
        <v>62.7</v>
      </c>
    </row>
    <row r="9" spans="1:22" s="8" customFormat="1" ht="16.5" customHeight="1">
      <c r="A9" s="40">
        <v>3</v>
      </c>
      <c r="B9" s="57" t="s">
        <v>31</v>
      </c>
      <c r="C9" s="63" t="s">
        <v>32</v>
      </c>
      <c r="D9" s="62" t="s">
        <v>29</v>
      </c>
      <c r="E9" s="60" t="s">
        <v>6</v>
      </c>
      <c r="F9" s="28">
        <v>6</v>
      </c>
      <c r="G9" s="29">
        <v>8.55</v>
      </c>
      <c r="H9" s="23"/>
      <c r="I9" s="25">
        <f t="shared" si="0"/>
        <v>14.55</v>
      </c>
      <c r="J9" s="28">
        <v>7.8</v>
      </c>
      <c r="K9" s="29">
        <v>8.25</v>
      </c>
      <c r="L9" s="23"/>
      <c r="M9" s="25">
        <f t="shared" si="1"/>
        <v>16.05</v>
      </c>
      <c r="N9" s="28">
        <v>8.3</v>
      </c>
      <c r="O9" s="29">
        <v>8.45</v>
      </c>
      <c r="P9" s="23"/>
      <c r="Q9" s="25">
        <f t="shared" si="2"/>
        <v>16.75</v>
      </c>
      <c r="R9" s="28">
        <v>7.1</v>
      </c>
      <c r="S9" s="29">
        <v>7.65</v>
      </c>
      <c r="T9" s="23"/>
      <c r="U9" s="25">
        <f t="shared" si="3"/>
        <v>14.75</v>
      </c>
      <c r="V9" s="27">
        <f t="shared" si="4"/>
        <v>62.1</v>
      </c>
    </row>
    <row r="10" spans="1:22" s="8" customFormat="1" ht="16.5" customHeight="1">
      <c r="A10" s="39">
        <v>4</v>
      </c>
      <c r="B10" s="50" t="s">
        <v>171</v>
      </c>
      <c r="C10" s="58" t="s">
        <v>52</v>
      </c>
      <c r="D10" s="62" t="s">
        <v>21</v>
      </c>
      <c r="E10" s="59" t="s">
        <v>126</v>
      </c>
      <c r="F10" s="28">
        <v>6</v>
      </c>
      <c r="G10" s="29">
        <v>8.9</v>
      </c>
      <c r="H10" s="23"/>
      <c r="I10" s="25">
        <f t="shared" si="0"/>
        <v>14.9</v>
      </c>
      <c r="J10" s="28">
        <v>7.6</v>
      </c>
      <c r="K10" s="29">
        <v>8.15</v>
      </c>
      <c r="L10" s="23"/>
      <c r="M10" s="25">
        <f t="shared" si="1"/>
        <v>15.75</v>
      </c>
      <c r="N10" s="28">
        <v>8.3</v>
      </c>
      <c r="O10" s="29">
        <v>7.4</v>
      </c>
      <c r="P10" s="23"/>
      <c r="Q10" s="25">
        <f t="shared" si="2"/>
        <v>15.700000000000001</v>
      </c>
      <c r="R10" s="28">
        <v>7.1</v>
      </c>
      <c r="S10" s="29">
        <v>8.45</v>
      </c>
      <c r="T10" s="23"/>
      <c r="U10" s="25">
        <f t="shared" si="3"/>
        <v>15.549999999999999</v>
      </c>
      <c r="V10" s="27">
        <f t="shared" si="4"/>
        <v>61.9</v>
      </c>
    </row>
    <row r="11" spans="1:22" s="8" customFormat="1" ht="16.5" customHeight="1">
      <c r="A11" s="40">
        <v>5</v>
      </c>
      <c r="B11" s="50" t="s">
        <v>167</v>
      </c>
      <c r="C11" s="58" t="s">
        <v>36</v>
      </c>
      <c r="D11" s="62" t="s">
        <v>29</v>
      </c>
      <c r="E11" s="59" t="s">
        <v>12</v>
      </c>
      <c r="F11" s="28">
        <v>6</v>
      </c>
      <c r="G11" s="29">
        <v>8.95</v>
      </c>
      <c r="H11" s="23"/>
      <c r="I11" s="25">
        <f t="shared" si="0"/>
        <v>14.95</v>
      </c>
      <c r="J11" s="28">
        <v>8.6</v>
      </c>
      <c r="K11" s="29">
        <v>8.9</v>
      </c>
      <c r="L11" s="23"/>
      <c r="M11" s="25">
        <f t="shared" si="1"/>
        <v>17.5</v>
      </c>
      <c r="N11" s="28">
        <v>7</v>
      </c>
      <c r="O11" s="29">
        <v>8.2</v>
      </c>
      <c r="P11" s="23"/>
      <c r="Q11" s="25">
        <f t="shared" si="2"/>
        <v>15.2</v>
      </c>
      <c r="R11" s="28">
        <v>6.8</v>
      </c>
      <c r="S11" s="29">
        <v>7.5</v>
      </c>
      <c r="T11" s="23">
        <v>0.1</v>
      </c>
      <c r="U11" s="25">
        <f t="shared" si="3"/>
        <v>14.200000000000001</v>
      </c>
      <c r="V11" s="27">
        <f t="shared" si="4"/>
        <v>61.85000000000001</v>
      </c>
    </row>
    <row r="12" spans="1:22" ht="15.75">
      <c r="A12" s="40">
        <v>6</v>
      </c>
      <c r="B12" s="57" t="s">
        <v>53</v>
      </c>
      <c r="C12" s="63" t="s">
        <v>10</v>
      </c>
      <c r="D12" s="62" t="s">
        <v>54</v>
      </c>
      <c r="E12" s="60" t="s">
        <v>9</v>
      </c>
      <c r="F12" s="28">
        <v>6</v>
      </c>
      <c r="G12" s="29">
        <v>9.1</v>
      </c>
      <c r="H12" s="23"/>
      <c r="I12" s="25">
        <f t="shared" si="0"/>
        <v>15.1</v>
      </c>
      <c r="J12" s="28">
        <v>7.6</v>
      </c>
      <c r="K12" s="29">
        <v>8.65</v>
      </c>
      <c r="L12" s="23"/>
      <c r="M12" s="25">
        <f t="shared" si="1"/>
        <v>16.25</v>
      </c>
      <c r="N12" s="28">
        <v>7.8</v>
      </c>
      <c r="O12" s="29">
        <v>8.05</v>
      </c>
      <c r="P12" s="23"/>
      <c r="Q12" s="25">
        <f t="shared" si="2"/>
        <v>15.850000000000001</v>
      </c>
      <c r="R12" s="28">
        <v>6.8</v>
      </c>
      <c r="S12" s="29">
        <v>7.75</v>
      </c>
      <c r="T12" s="23"/>
      <c r="U12" s="25">
        <f t="shared" si="3"/>
        <v>14.55</v>
      </c>
      <c r="V12" s="27">
        <f t="shared" si="4"/>
        <v>61.75</v>
      </c>
    </row>
    <row r="13" spans="1:22" ht="15.75">
      <c r="A13" s="40">
        <v>7</v>
      </c>
      <c r="B13" s="50" t="s">
        <v>160</v>
      </c>
      <c r="C13" s="58" t="s">
        <v>58</v>
      </c>
      <c r="D13" s="62" t="s">
        <v>21</v>
      </c>
      <c r="E13" s="59" t="s">
        <v>89</v>
      </c>
      <c r="F13" s="28">
        <v>6</v>
      </c>
      <c r="G13" s="29">
        <v>8.95</v>
      </c>
      <c r="H13" s="23">
        <v>0.1</v>
      </c>
      <c r="I13" s="25">
        <f t="shared" si="0"/>
        <v>14.85</v>
      </c>
      <c r="J13" s="28">
        <v>7</v>
      </c>
      <c r="K13" s="29">
        <v>7.8</v>
      </c>
      <c r="L13" s="23"/>
      <c r="M13" s="25">
        <f t="shared" si="1"/>
        <v>14.8</v>
      </c>
      <c r="N13" s="28">
        <v>8.1</v>
      </c>
      <c r="O13" s="29">
        <v>8.7</v>
      </c>
      <c r="P13" s="23"/>
      <c r="Q13" s="25">
        <f t="shared" si="2"/>
        <v>16.799999999999997</v>
      </c>
      <c r="R13" s="28">
        <v>7</v>
      </c>
      <c r="S13" s="29">
        <v>8.15</v>
      </c>
      <c r="T13" s="23"/>
      <c r="U13" s="25">
        <f t="shared" si="3"/>
        <v>15.15</v>
      </c>
      <c r="V13" s="27">
        <f t="shared" si="4"/>
        <v>61.599999999999994</v>
      </c>
    </row>
    <row r="14" spans="1:22" ht="15.75">
      <c r="A14" s="40">
        <v>8</v>
      </c>
      <c r="B14" s="51" t="s">
        <v>33</v>
      </c>
      <c r="C14" s="58" t="s">
        <v>55</v>
      </c>
      <c r="D14" s="62" t="s">
        <v>29</v>
      </c>
      <c r="E14" s="59" t="s">
        <v>24</v>
      </c>
      <c r="F14" s="28">
        <v>6</v>
      </c>
      <c r="G14" s="29">
        <v>8.8</v>
      </c>
      <c r="H14" s="23">
        <v>0.3</v>
      </c>
      <c r="I14" s="25">
        <f t="shared" si="0"/>
        <v>14.5</v>
      </c>
      <c r="J14" s="28">
        <v>8.2</v>
      </c>
      <c r="K14" s="29">
        <v>7.45</v>
      </c>
      <c r="L14" s="23"/>
      <c r="M14" s="25">
        <f t="shared" si="1"/>
        <v>15.649999999999999</v>
      </c>
      <c r="N14" s="28">
        <v>7.9</v>
      </c>
      <c r="O14" s="29">
        <v>8.95</v>
      </c>
      <c r="P14" s="23"/>
      <c r="Q14" s="25">
        <f t="shared" si="2"/>
        <v>16.85</v>
      </c>
      <c r="R14" s="28">
        <v>7.1</v>
      </c>
      <c r="S14" s="29">
        <v>7.3</v>
      </c>
      <c r="T14" s="23"/>
      <c r="U14" s="25">
        <f t="shared" si="3"/>
        <v>14.399999999999999</v>
      </c>
      <c r="V14" s="27">
        <f t="shared" si="4"/>
        <v>61.4</v>
      </c>
    </row>
    <row r="15" spans="1:22" ht="15.75">
      <c r="A15" s="40">
        <v>9</v>
      </c>
      <c r="B15" s="57" t="s">
        <v>27</v>
      </c>
      <c r="C15" s="63" t="s">
        <v>28</v>
      </c>
      <c r="D15" s="62" t="s">
        <v>29</v>
      </c>
      <c r="E15" s="59" t="s">
        <v>6</v>
      </c>
      <c r="F15" s="28">
        <v>6</v>
      </c>
      <c r="G15" s="29">
        <v>8.35</v>
      </c>
      <c r="H15" s="23">
        <v>0.1</v>
      </c>
      <c r="I15" s="25">
        <f t="shared" si="0"/>
        <v>14.25</v>
      </c>
      <c r="J15" s="28">
        <v>6.8</v>
      </c>
      <c r="K15" s="29">
        <v>7.9</v>
      </c>
      <c r="L15" s="23"/>
      <c r="M15" s="25">
        <f t="shared" si="1"/>
        <v>14.7</v>
      </c>
      <c r="N15" s="28">
        <v>8.3</v>
      </c>
      <c r="O15" s="29">
        <v>9.1</v>
      </c>
      <c r="P15" s="23"/>
      <c r="Q15" s="25">
        <f t="shared" si="2"/>
        <v>17.4</v>
      </c>
      <c r="R15" s="28">
        <v>7.1</v>
      </c>
      <c r="S15" s="29">
        <v>7.9</v>
      </c>
      <c r="T15" s="23"/>
      <c r="U15" s="25">
        <f t="shared" si="3"/>
        <v>15</v>
      </c>
      <c r="V15" s="27">
        <f t="shared" si="4"/>
        <v>61.349999999999994</v>
      </c>
    </row>
    <row r="16" spans="1:22" ht="15.75">
      <c r="A16" s="40">
        <v>10</v>
      </c>
      <c r="B16" s="50" t="s">
        <v>159</v>
      </c>
      <c r="C16" s="58" t="s">
        <v>20</v>
      </c>
      <c r="D16" s="62" t="s">
        <v>21</v>
      </c>
      <c r="E16" s="59" t="s">
        <v>89</v>
      </c>
      <c r="F16" s="28">
        <v>6</v>
      </c>
      <c r="G16" s="29">
        <v>9.15</v>
      </c>
      <c r="H16" s="23"/>
      <c r="I16" s="25">
        <f t="shared" si="0"/>
        <v>15.15</v>
      </c>
      <c r="J16" s="28">
        <v>7.6</v>
      </c>
      <c r="K16" s="29">
        <v>7.55</v>
      </c>
      <c r="L16" s="23"/>
      <c r="M16" s="25">
        <f t="shared" si="1"/>
        <v>15.149999999999999</v>
      </c>
      <c r="N16" s="28">
        <v>8.1</v>
      </c>
      <c r="O16" s="29">
        <v>8</v>
      </c>
      <c r="P16" s="23"/>
      <c r="Q16" s="25">
        <f t="shared" si="2"/>
        <v>16.1</v>
      </c>
      <c r="R16" s="28">
        <v>7.3</v>
      </c>
      <c r="S16" s="29">
        <v>7.4</v>
      </c>
      <c r="T16" s="23"/>
      <c r="U16" s="25">
        <f t="shared" si="3"/>
        <v>14.7</v>
      </c>
      <c r="V16" s="27">
        <f t="shared" si="4"/>
        <v>61.099999999999994</v>
      </c>
    </row>
    <row r="17" spans="1:22" ht="15.75">
      <c r="A17" s="40">
        <v>11</v>
      </c>
      <c r="B17" s="51" t="s">
        <v>41</v>
      </c>
      <c r="C17" s="58" t="s">
        <v>15</v>
      </c>
      <c r="D17" s="62" t="s">
        <v>21</v>
      </c>
      <c r="E17" s="59" t="s">
        <v>24</v>
      </c>
      <c r="F17" s="28">
        <v>6</v>
      </c>
      <c r="G17" s="29">
        <v>9</v>
      </c>
      <c r="H17" s="23"/>
      <c r="I17" s="25">
        <f t="shared" si="0"/>
        <v>15</v>
      </c>
      <c r="J17" s="28">
        <v>8.2</v>
      </c>
      <c r="K17" s="29">
        <v>7.55</v>
      </c>
      <c r="L17" s="23"/>
      <c r="M17" s="25">
        <f t="shared" si="1"/>
        <v>15.75</v>
      </c>
      <c r="N17" s="28">
        <v>7.8</v>
      </c>
      <c r="O17" s="29">
        <v>7.45</v>
      </c>
      <c r="P17" s="23"/>
      <c r="Q17" s="25">
        <f t="shared" si="2"/>
        <v>15.25</v>
      </c>
      <c r="R17" s="28">
        <v>7.1</v>
      </c>
      <c r="S17" s="29">
        <v>7.85</v>
      </c>
      <c r="T17" s="23"/>
      <c r="U17" s="25">
        <f t="shared" si="3"/>
        <v>14.95</v>
      </c>
      <c r="V17" s="27">
        <f t="shared" si="4"/>
        <v>60.95</v>
      </c>
    </row>
    <row r="18" spans="1:22" ht="15.75">
      <c r="A18" s="40">
        <v>11</v>
      </c>
      <c r="B18" s="50" t="s">
        <v>169</v>
      </c>
      <c r="C18" s="58" t="s">
        <v>30</v>
      </c>
      <c r="D18" s="62" t="s">
        <v>29</v>
      </c>
      <c r="E18" s="59" t="s">
        <v>6</v>
      </c>
      <c r="F18" s="28">
        <v>6</v>
      </c>
      <c r="G18" s="29">
        <v>9.2</v>
      </c>
      <c r="H18" s="23"/>
      <c r="I18" s="25">
        <f t="shared" si="0"/>
        <v>15.2</v>
      </c>
      <c r="J18" s="28">
        <v>7.6</v>
      </c>
      <c r="K18" s="29">
        <v>8.7</v>
      </c>
      <c r="L18" s="23"/>
      <c r="M18" s="25">
        <f t="shared" si="1"/>
        <v>16.299999999999997</v>
      </c>
      <c r="N18" s="28">
        <v>7.3</v>
      </c>
      <c r="O18" s="29">
        <v>7.3</v>
      </c>
      <c r="P18" s="23">
        <v>0.1</v>
      </c>
      <c r="Q18" s="25">
        <f t="shared" si="2"/>
        <v>14.5</v>
      </c>
      <c r="R18" s="28">
        <v>7.1</v>
      </c>
      <c r="S18" s="29">
        <v>7.85</v>
      </c>
      <c r="T18" s="23"/>
      <c r="U18" s="25">
        <f t="shared" si="3"/>
        <v>14.95</v>
      </c>
      <c r="V18" s="27">
        <f t="shared" si="4"/>
        <v>60.95</v>
      </c>
    </row>
    <row r="19" spans="1:22" ht="15.75">
      <c r="A19" s="40">
        <v>13</v>
      </c>
      <c r="B19" s="51" t="s">
        <v>34</v>
      </c>
      <c r="C19" s="58" t="s">
        <v>30</v>
      </c>
      <c r="D19" s="62" t="s">
        <v>29</v>
      </c>
      <c r="E19" s="59" t="s">
        <v>16</v>
      </c>
      <c r="F19" s="28">
        <v>6</v>
      </c>
      <c r="G19" s="29">
        <v>8.15</v>
      </c>
      <c r="H19" s="23"/>
      <c r="I19" s="25">
        <f t="shared" si="0"/>
        <v>14.15</v>
      </c>
      <c r="J19" s="28">
        <v>7</v>
      </c>
      <c r="K19" s="29">
        <v>8.55</v>
      </c>
      <c r="L19" s="23"/>
      <c r="M19" s="25">
        <f t="shared" si="1"/>
        <v>15.55</v>
      </c>
      <c r="N19" s="28">
        <v>7.3</v>
      </c>
      <c r="O19" s="29">
        <v>8.4</v>
      </c>
      <c r="P19" s="23"/>
      <c r="Q19" s="25">
        <f t="shared" si="2"/>
        <v>15.7</v>
      </c>
      <c r="R19" s="28">
        <v>6.7</v>
      </c>
      <c r="S19" s="29">
        <v>7.9</v>
      </c>
      <c r="T19" s="23"/>
      <c r="U19" s="25">
        <f t="shared" si="3"/>
        <v>14.600000000000001</v>
      </c>
      <c r="V19" s="27">
        <f t="shared" si="4"/>
        <v>60.00000000000001</v>
      </c>
    </row>
    <row r="20" spans="1:22" ht="15.75">
      <c r="A20" s="40">
        <v>14</v>
      </c>
      <c r="B20" s="51" t="s">
        <v>33</v>
      </c>
      <c r="C20" s="58" t="s">
        <v>7</v>
      </c>
      <c r="D20" s="62" t="s">
        <v>29</v>
      </c>
      <c r="E20" s="59" t="s">
        <v>24</v>
      </c>
      <c r="F20" s="28">
        <v>6</v>
      </c>
      <c r="G20" s="29">
        <v>8.65</v>
      </c>
      <c r="H20" s="23"/>
      <c r="I20" s="25">
        <f t="shared" si="0"/>
        <v>14.65</v>
      </c>
      <c r="J20" s="28">
        <v>9.2</v>
      </c>
      <c r="K20" s="29">
        <v>5.6</v>
      </c>
      <c r="L20" s="23"/>
      <c r="M20" s="25">
        <f t="shared" si="1"/>
        <v>14.799999999999999</v>
      </c>
      <c r="N20" s="28">
        <v>8.1</v>
      </c>
      <c r="O20" s="29">
        <v>8.2</v>
      </c>
      <c r="P20" s="23"/>
      <c r="Q20" s="25">
        <f t="shared" si="2"/>
        <v>16.299999999999997</v>
      </c>
      <c r="R20" s="28">
        <v>6.6</v>
      </c>
      <c r="S20" s="29">
        <v>7.6</v>
      </c>
      <c r="T20" s="23"/>
      <c r="U20" s="25">
        <f t="shared" si="3"/>
        <v>14.2</v>
      </c>
      <c r="V20" s="27">
        <f t="shared" si="4"/>
        <v>59.95</v>
      </c>
    </row>
    <row r="21" spans="1:22" ht="15.75">
      <c r="A21" s="40">
        <v>15</v>
      </c>
      <c r="B21" s="50" t="s">
        <v>47</v>
      </c>
      <c r="C21" s="58" t="s">
        <v>48</v>
      </c>
      <c r="D21" s="62" t="s">
        <v>21</v>
      </c>
      <c r="E21" s="59" t="s">
        <v>49</v>
      </c>
      <c r="F21" s="28">
        <v>6</v>
      </c>
      <c r="G21" s="29">
        <v>9.05</v>
      </c>
      <c r="H21" s="23"/>
      <c r="I21" s="25">
        <f t="shared" si="0"/>
        <v>15.05</v>
      </c>
      <c r="J21" s="28">
        <v>8.2</v>
      </c>
      <c r="K21" s="29">
        <v>8.2</v>
      </c>
      <c r="L21" s="23"/>
      <c r="M21" s="25">
        <f t="shared" si="1"/>
        <v>16.4</v>
      </c>
      <c r="N21" s="28">
        <v>7</v>
      </c>
      <c r="O21" s="29">
        <v>8.55</v>
      </c>
      <c r="P21" s="23"/>
      <c r="Q21" s="25">
        <f t="shared" si="2"/>
        <v>15.55</v>
      </c>
      <c r="R21" s="28">
        <v>6.5</v>
      </c>
      <c r="S21" s="29">
        <v>6.5</v>
      </c>
      <c r="T21" s="23">
        <v>0.1</v>
      </c>
      <c r="U21" s="25">
        <f t="shared" si="3"/>
        <v>12.9</v>
      </c>
      <c r="V21" s="27">
        <f t="shared" si="4"/>
        <v>59.9</v>
      </c>
    </row>
    <row r="22" spans="1:22" ht="15.75">
      <c r="A22" s="40">
        <v>16</v>
      </c>
      <c r="B22" s="51" t="s">
        <v>22</v>
      </c>
      <c r="C22" s="58" t="s">
        <v>23</v>
      </c>
      <c r="D22" s="62" t="s">
        <v>21</v>
      </c>
      <c r="E22" s="59" t="s">
        <v>24</v>
      </c>
      <c r="F22" s="28">
        <v>6</v>
      </c>
      <c r="G22" s="29">
        <v>8.5</v>
      </c>
      <c r="H22" s="23"/>
      <c r="I22" s="25">
        <f t="shared" si="0"/>
        <v>14.5</v>
      </c>
      <c r="J22" s="28">
        <v>8.2</v>
      </c>
      <c r="K22" s="29">
        <v>7.35</v>
      </c>
      <c r="L22" s="23"/>
      <c r="M22" s="25">
        <f t="shared" si="1"/>
        <v>15.549999999999999</v>
      </c>
      <c r="N22" s="28">
        <v>7.1</v>
      </c>
      <c r="O22" s="29">
        <v>8.8</v>
      </c>
      <c r="P22" s="23"/>
      <c r="Q22" s="25">
        <f t="shared" si="2"/>
        <v>15.9</v>
      </c>
      <c r="R22" s="28">
        <v>6.8</v>
      </c>
      <c r="S22" s="29">
        <v>7.1</v>
      </c>
      <c r="T22" s="23"/>
      <c r="U22" s="25">
        <f t="shared" si="3"/>
        <v>13.899999999999999</v>
      </c>
      <c r="V22" s="27">
        <f t="shared" si="4"/>
        <v>59.849999999999994</v>
      </c>
    </row>
    <row r="23" spans="1:22" ht="15.75">
      <c r="A23" s="40">
        <v>17</v>
      </c>
      <c r="B23" s="50" t="s">
        <v>168</v>
      </c>
      <c r="C23" s="58" t="s">
        <v>32</v>
      </c>
      <c r="D23" s="62" t="s">
        <v>29</v>
      </c>
      <c r="E23" s="60" t="s">
        <v>83</v>
      </c>
      <c r="F23" s="28">
        <v>6</v>
      </c>
      <c r="G23" s="29">
        <v>8.95</v>
      </c>
      <c r="H23" s="23"/>
      <c r="I23" s="25">
        <f t="shared" si="0"/>
        <v>14.95</v>
      </c>
      <c r="J23" s="28">
        <v>7.2</v>
      </c>
      <c r="K23" s="29">
        <v>8.3</v>
      </c>
      <c r="L23" s="23"/>
      <c r="M23" s="25">
        <f t="shared" si="1"/>
        <v>15.5</v>
      </c>
      <c r="N23" s="28">
        <v>7.3</v>
      </c>
      <c r="O23" s="29">
        <v>6.95</v>
      </c>
      <c r="P23" s="23"/>
      <c r="Q23" s="25">
        <f t="shared" si="2"/>
        <v>14.25</v>
      </c>
      <c r="R23" s="28">
        <v>7.3</v>
      </c>
      <c r="S23" s="29">
        <v>7.45</v>
      </c>
      <c r="T23" s="23">
        <v>0.1</v>
      </c>
      <c r="U23" s="25">
        <f t="shared" si="3"/>
        <v>14.65</v>
      </c>
      <c r="V23" s="27">
        <f t="shared" si="4"/>
        <v>59.35</v>
      </c>
    </row>
    <row r="24" spans="1:22" ht="15.75">
      <c r="A24" s="40">
        <v>18</v>
      </c>
      <c r="B24" s="51" t="s">
        <v>19</v>
      </c>
      <c r="C24" s="58" t="s">
        <v>20</v>
      </c>
      <c r="D24" s="62" t="s">
        <v>21</v>
      </c>
      <c r="E24" s="59" t="s">
        <v>6</v>
      </c>
      <c r="F24" s="28">
        <v>6</v>
      </c>
      <c r="G24" s="29">
        <v>7.8</v>
      </c>
      <c r="H24" s="23"/>
      <c r="I24" s="25">
        <f t="shared" si="0"/>
        <v>13.8</v>
      </c>
      <c r="J24" s="28">
        <v>7.6</v>
      </c>
      <c r="K24" s="29">
        <v>7.6</v>
      </c>
      <c r="L24" s="23"/>
      <c r="M24" s="25">
        <f t="shared" si="1"/>
        <v>15.2</v>
      </c>
      <c r="N24" s="28">
        <v>8.2</v>
      </c>
      <c r="O24" s="29">
        <v>7.15</v>
      </c>
      <c r="P24" s="23"/>
      <c r="Q24" s="25">
        <f t="shared" si="2"/>
        <v>15.35</v>
      </c>
      <c r="R24" s="28">
        <v>7.1</v>
      </c>
      <c r="S24" s="29">
        <v>7.85</v>
      </c>
      <c r="T24" s="23"/>
      <c r="U24" s="25">
        <f t="shared" si="3"/>
        <v>14.95</v>
      </c>
      <c r="V24" s="27">
        <f t="shared" si="4"/>
        <v>59.3</v>
      </c>
    </row>
    <row r="25" spans="1:22" ht="15.75">
      <c r="A25" s="40">
        <v>19</v>
      </c>
      <c r="B25" s="50" t="s">
        <v>45</v>
      </c>
      <c r="C25" s="58" t="s">
        <v>46</v>
      </c>
      <c r="D25" s="62" t="s">
        <v>29</v>
      </c>
      <c r="E25" s="59" t="s">
        <v>8</v>
      </c>
      <c r="F25" s="28">
        <v>6</v>
      </c>
      <c r="G25" s="29">
        <v>9</v>
      </c>
      <c r="H25" s="23"/>
      <c r="I25" s="25">
        <f t="shared" si="0"/>
        <v>15</v>
      </c>
      <c r="J25" s="28">
        <v>6.2</v>
      </c>
      <c r="K25" s="29">
        <v>8.2</v>
      </c>
      <c r="L25" s="23"/>
      <c r="M25" s="25">
        <f t="shared" si="1"/>
        <v>14.399999999999999</v>
      </c>
      <c r="N25" s="28">
        <v>7</v>
      </c>
      <c r="O25" s="29">
        <v>8.2</v>
      </c>
      <c r="P25" s="23"/>
      <c r="Q25" s="25">
        <f t="shared" si="2"/>
        <v>15.2</v>
      </c>
      <c r="R25" s="28">
        <v>6.5</v>
      </c>
      <c r="S25" s="29">
        <v>8</v>
      </c>
      <c r="T25" s="23"/>
      <c r="U25" s="25">
        <f t="shared" si="3"/>
        <v>14.5</v>
      </c>
      <c r="V25" s="27">
        <f t="shared" si="4"/>
        <v>59.099999999999994</v>
      </c>
    </row>
    <row r="26" spans="1:22" ht="15.75">
      <c r="A26" s="40">
        <v>20</v>
      </c>
      <c r="B26" s="50" t="s">
        <v>35</v>
      </c>
      <c r="C26" s="58" t="s">
        <v>36</v>
      </c>
      <c r="D26" s="62" t="s">
        <v>29</v>
      </c>
      <c r="E26" s="60" t="s">
        <v>37</v>
      </c>
      <c r="F26" s="28">
        <v>6</v>
      </c>
      <c r="G26" s="29">
        <v>9.2</v>
      </c>
      <c r="H26" s="23"/>
      <c r="I26" s="25">
        <f t="shared" si="0"/>
        <v>15.2</v>
      </c>
      <c r="J26" s="28">
        <v>7</v>
      </c>
      <c r="K26" s="29">
        <v>8.45</v>
      </c>
      <c r="L26" s="23"/>
      <c r="M26" s="25">
        <f t="shared" si="1"/>
        <v>15.45</v>
      </c>
      <c r="N26" s="28">
        <v>6</v>
      </c>
      <c r="O26" s="29">
        <v>6.55</v>
      </c>
      <c r="P26" s="23">
        <v>0.1</v>
      </c>
      <c r="Q26" s="25">
        <f t="shared" si="2"/>
        <v>12.450000000000001</v>
      </c>
      <c r="R26" s="28">
        <v>6.5</v>
      </c>
      <c r="S26" s="29">
        <v>8.3</v>
      </c>
      <c r="T26" s="23"/>
      <c r="U26" s="25">
        <f t="shared" si="3"/>
        <v>14.8</v>
      </c>
      <c r="V26" s="27">
        <f t="shared" si="4"/>
        <v>57.900000000000006</v>
      </c>
    </row>
    <row r="27" spans="1:22" ht="15.75">
      <c r="A27" s="40">
        <v>21</v>
      </c>
      <c r="B27" s="51" t="s">
        <v>161</v>
      </c>
      <c r="C27" s="58" t="s">
        <v>18</v>
      </c>
      <c r="D27" s="62" t="s">
        <v>17</v>
      </c>
      <c r="E27" s="59" t="s">
        <v>89</v>
      </c>
      <c r="F27" s="28">
        <v>6</v>
      </c>
      <c r="G27" s="29">
        <v>8.6</v>
      </c>
      <c r="H27" s="23"/>
      <c r="I27" s="25">
        <f t="shared" si="0"/>
        <v>14.6</v>
      </c>
      <c r="J27" s="28">
        <v>7.2</v>
      </c>
      <c r="K27" s="29">
        <v>7.75</v>
      </c>
      <c r="L27" s="23"/>
      <c r="M27" s="25">
        <f t="shared" si="1"/>
        <v>14.95</v>
      </c>
      <c r="N27" s="28">
        <v>7.1</v>
      </c>
      <c r="O27" s="29">
        <v>6.65</v>
      </c>
      <c r="P27" s="23"/>
      <c r="Q27" s="25">
        <f t="shared" si="2"/>
        <v>13.75</v>
      </c>
      <c r="R27" s="28">
        <v>7.3</v>
      </c>
      <c r="S27" s="29">
        <v>7.1</v>
      </c>
      <c r="T27" s="23"/>
      <c r="U27" s="25">
        <f t="shared" si="3"/>
        <v>14.399999999999999</v>
      </c>
      <c r="V27" s="27">
        <f t="shared" si="4"/>
        <v>57.699999999999996</v>
      </c>
    </row>
    <row r="28" spans="1:22" ht="15.75">
      <c r="A28" s="40">
        <v>22</v>
      </c>
      <c r="B28" s="50" t="s">
        <v>154</v>
      </c>
      <c r="C28" s="58" t="s">
        <v>155</v>
      </c>
      <c r="D28" s="62" t="s">
        <v>21</v>
      </c>
      <c r="E28" s="59" t="s">
        <v>49</v>
      </c>
      <c r="F28" s="28">
        <v>6</v>
      </c>
      <c r="G28" s="29">
        <v>8.95</v>
      </c>
      <c r="H28" s="23">
        <v>0.1</v>
      </c>
      <c r="I28" s="25">
        <f t="shared" si="0"/>
        <v>14.85</v>
      </c>
      <c r="J28" s="28">
        <v>6.2</v>
      </c>
      <c r="K28" s="29">
        <v>7.15</v>
      </c>
      <c r="L28" s="23"/>
      <c r="M28" s="25">
        <f t="shared" si="1"/>
        <v>13.350000000000001</v>
      </c>
      <c r="N28" s="28">
        <v>7</v>
      </c>
      <c r="O28" s="29">
        <v>7.65</v>
      </c>
      <c r="P28" s="23"/>
      <c r="Q28" s="25">
        <f t="shared" si="2"/>
        <v>14.65</v>
      </c>
      <c r="R28" s="28">
        <v>6.5</v>
      </c>
      <c r="S28" s="29">
        <v>7.2</v>
      </c>
      <c r="T28" s="23"/>
      <c r="U28" s="25">
        <f t="shared" si="3"/>
        <v>13.7</v>
      </c>
      <c r="V28" s="27">
        <f t="shared" si="4"/>
        <v>56.55</v>
      </c>
    </row>
    <row r="29" spans="1:22" ht="15.75">
      <c r="A29" s="40">
        <v>23</v>
      </c>
      <c r="B29" s="51" t="s">
        <v>62</v>
      </c>
      <c r="C29" s="58" t="s">
        <v>44</v>
      </c>
      <c r="D29" s="64">
        <v>99</v>
      </c>
      <c r="E29" s="59" t="s">
        <v>16</v>
      </c>
      <c r="F29" s="28">
        <v>6</v>
      </c>
      <c r="G29" s="29">
        <v>8.55</v>
      </c>
      <c r="H29" s="23"/>
      <c r="I29" s="25">
        <f t="shared" si="0"/>
        <v>14.55</v>
      </c>
      <c r="J29" s="28">
        <v>7</v>
      </c>
      <c r="K29" s="29">
        <v>7.8</v>
      </c>
      <c r="L29" s="23"/>
      <c r="M29" s="25">
        <f t="shared" si="1"/>
        <v>14.8</v>
      </c>
      <c r="N29" s="28">
        <v>6.8</v>
      </c>
      <c r="O29" s="29">
        <v>6.6</v>
      </c>
      <c r="P29" s="23"/>
      <c r="Q29" s="25">
        <f t="shared" si="2"/>
        <v>13.399999999999999</v>
      </c>
      <c r="R29" s="28">
        <v>6.5</v>
      </c>
      <c r="S29" s="29">
        <v>7.1</v>
      </c>
      <c r="T29" s="23"/>
      <c r="U29" s="25">
        <f t="shared" si="3"/>
        <v>13.6</v>
      </c>
      <c r="V29" s="27">
        <f t="shared" si="4"/>
        <v>56.35</v>
      </c>
    </row>
    <row r="30" spans="1:22" ht="15.75">
      <c r="A30" s="40">
        <v>24</v>
      </c>
      <c r="B30" s="51" t="s">
        <v>63</v>
      </c>
      <c r="C30" s="58" t="s">
        <v>32</v>
      </c>
      <c r="D30" s="62" t="s">
        <v>17</v>
      </c>
      <c r="E30" s="59" t="s">
        <v>16</v>
      </c>
      <c r="F30" s="28">
        <v>6</v>
      </c>
      <c r="G30" s="29">
        <v>8.5</v>
      </c>
      <c r="H30" s="23"/>
      <c r="I30" s="25">
        <f t="shared" si="0"/>
        <v>14.5</v>
      </c>
      <c r="J30" s="28">
        <v>7.2</v>
      </c>
      <c r="K30" s="29">
        <v>6.9</v>
      </c>
      <c r="L30" s="23"/>
      <c r="M30" s="25">
        <f t="shared" si="1"/>
        <v>14.100000000000001</v>
      </c>
      <c r="N30" s="28">
        <v>7.2</v>
      </c>
      <c r="O30" s="29">
        <v>6.95</v>
      </c>
      <c r="P30" s="23">
        <v>0.5</v>
      </c>
      <c r="Q30" s="25">
        <f t="shared" si="2"/>
        <v>13.65</v>
      </c>
      <c r="R30" s="28">
        <v>6.5</v>
      </c>
      <c r="S30" s="29">
        <v>7.4</v>
      </c>
      <c r="T30" s="23"/>
      <c r="U30" s="25">
        <f t="shared" si="3"/>
        <v>13.9</v>
      </c>
      <c r="V30" s="27">
        <f t="shared" si="4"/>
        <v>56.15</v>
      </c>
    </row>
    <row r="31" spans="1:22" ht="15.75">
      <c r="A31" s="40">
        <v>25</v>
      </c>
      <c r="B31" s="50" t="s">
        <v>57</v>
      </c>
      <c r="C31" s="58" t="s">
        <v>30</v>
      </c>
      <c r="D31" s="64">
        <v>99</v>
      </c>
      <c r="E31" s="59" t="s">
        <v>26</v>
      </c>
      <c r="F31" s="28">
        <v>6</v>
      </c>
      <c r="G31" s="29">
        <v>8.8</v>
      </c>
      <c r="H31" s="23"/>
      <c r="I31" s="25">
        <f t="shared" si="0"/>
        <v>14.8</v>
      </c>
      <c r="J31" s="28">
        <v>6.6</v>
      </c>
      <c r="K31" s="29">
        <v>7.4</v>
      </c>
      <c r="L31" s="23"/>
      <c r="M31" s="25">
        <f t="shared" si="1"/>
        <v>14</v>
      </c>
      <c r="N31" s="28">
        <v>7.4</v>
      </c>
      <c r="O31" s="29">
        <v>6.05</v>
      </c>
      <c r="P31" s="23"/>
      <c r="Q31" s="25">
        <f t="shared" si="2"/>
        <v>13.45</v>
      </c>
      <c r="R31" s="28">
        <v>6.9</v>
      </c>
      <c r="S31" s="29">
        <v>6.85</v>
      </c>
      <c r="T31" s="23"/>
      <c r="U31" s="25">
        <f t="shared" si="3"/>
        <v>13.75</v>
      </c>
      <c r="V31" s="27">
        <f t="shared" si="4"/>
        <v>56</v>
      </c>
    </row>
    <row r="32" spans="1:22" ht="15.75">
      <c r="A32" s="40">
        <v>26</v>
      </c>
      <c r="B32" s="50" t="s">
        <v>151</v>
      </c>
      <c r="C32" s="58" t="s">
        <v>152</v>
      </c>
      <c r="D32" s="62" t="s">
        <v>21</v>
      </c>
      <c r="E32" s="59" t="s">
        <v>134</v>
      </c>
      <c r="F32" s="28">
        <v>6</v>
      </c>
      <c r="G32" s="29">
        <v>8.85</v>
      </c>
      <c r="H32" s="23"/>
      <c r="I32" s="25">
        <f t="shared" si="0"/>
        <v>14.85</v>
      </c>
      <c r="J32" s="28">
        <v>6.4</v>
      </c>
      <c r="K32" s="29">
        <v>8.4</v>
      </c>
      <c r="L32" s="23">
        <v>1</v>
      </c>
      <c r="M32" s="25">
        <f t="shared" si="1"/>
        <v>13.8</v>
      </c>
      <c r="N32" s="28">
        <v>6.7</v>
      </c>
      <c r="O32" s="29">
        <v>7.65</v>
      </c>
      <c r="P32" s="23"/>
      <c r="Q32" s="25">
        <f t="shared" si="2"/>
        <v>14.350000000000001</v>
      </c>
      <c r="R32" s="28">
        <v>6.7</v>
      </c>
      <c r="S32" s="29">
        <v>6.1</v>
      </c>
      <c r="T32" s="23"/>
      <c r="U32" s="25">
        <f t="shared" si="3"/>
        <v>12.8</v>
      </c>
      <c r="V32" s="27">
        <f t="shared" si="4"/>
        <v>55.8</v>
      </c>
    </row>
    <row r="33" spans="1:22" ht="15.75">
      <c r="A33" s="40">
        <v>27</v>
      </c>
      <c r="B33" s="50" t="s">
        <v>51</v>
      </c>
      <c r="C33" s="58" t="s">
        <v>52</v>
      </c>
      <c r="D33" s="62" t="s">
        <v>21</v>
      </c>
      <c r="E33" s="59" t="s">
        <v>6</v>
      </c>
      <c r="F33" s="28">
        <v>6</v>
      </c>
      <c r="G33" s="29">
        <v>8.55</v>
      </c>
      <c r="H33" s="23"/>
      <c r="I33" s="25">
        <f t="shared" si="0"/>
        <v>14.55</v>
      </c>
      <c r="J33" s="28">
        <v>6.6</v>
      </c>
      <c r="K33" s="29">
        <v>7.25</v>
      </c>
      <c r="L33" s="23"/>
      <c r="M33" s="25">
        <f t="shared" si="1"/>
        <v>13.85</v>
      </c>
      <c r="N33" s="28">
        <v>6.8</v>
      </c>
      <c r="O33" s="29">
        <v>6.85</v>
      </c>
      <c r="P33" s="23"/>
      <c r="Q33" s="25">
        <f t="shared" si="2"/>
        <v>13.649999999999999</v>
      </c>
      <c r="R33" s="28">
        <v>6.6</v>
      </c>
      <c r="S33" s="29">
        <v>6.85</v>
      </c>
      <c r="T33" s="23"/>
      <c r="U33" s="25">
        <f t="shared" si="3"/>
        <v>13.45</v>
      </c>
      <c r="V33" s="27">
        <f t="shared" si="4"/>
        <v>55.5</v>
      </c>
    </row>
    <row r="34" spans="1:22" ht="15.75">
      <c r="A34" s="40">
        <v>28</v>
      </c>
      <c r="B34" s="50" t="s">
        <v>163</v>
      </c>
      <c r="C34" s="58" t="s">
        <v>164</v>
      </c>
      <c r="D34" s="62" t="s">
        <v>21</v>
      </c>
      <c r="E34" s="59" t="s">
        <v>134</v>
      </c>
      <c r="F34" s="28">
        <v>6</v>
      </c>
      <c r="G34" s="29">
        <v>9</v>
      </c>
      <c r="H34" s="23"/>
      <c r="I34" s="25">
        <f t="shared" si="0"/>
        <v>15</v>
      </c>
      <c r="J34" s="28">
        <v>4.8</v>
      </c>
      <c r="K34" s="29">
        <v>6.75</v>
      </c>
      <c r="L34" s="23"/>
      <c r="M34" s="25">
        <f t="shared" si="1"/>
        <v>11.55</v>
      </c>
      <c r="N34" s="28">
        <v>6.1</v>
      </c>
      <c r="O34" s="29">
        <v>7.4</v>
      </c>
      <c r="P34" s="23"/>
      <c r="Q34" s="25">
        <f t="shared" si="2"/>
        <v>13.5</v>
      </c>
      <c r="R34" s="28">
        <v>6.5</v>
      </c>
      <c r="S34" s="29">
        <v>6.8</v>
      </c>
      <c r="T34" s="23"/>
      <c r="U34" s="25">
        <f t="shared" si="3"/>
        <v>13.3</v>
      </c>
      <c r="V34" s="27">
        <f t="shared" si="4"/>
        <v>53.349999999999994</v>
      </c>
    </row>
    <row r="35" spans="1:22" ht="15.75">
      <c r="A35" s="40">
        <v>29</v>
      </c>
      <c r="B35" s="50" t="s">
        <v>62</v>
      </c>
      <c r="C35" s="58" t="s">
        <v>52</v>
      </c>
      <c r="D35" s="64">
        <v>99</v>
      </c>
      <c r="E35" s="59" t="s">
        <v>16</v>
      </c>
      <c r="F35" s="28">
        <v>6</v>
      </c>
      <c r="G35" s="29">
        <v>8.8</v>
      </c>
      <c r="H35" s="23"/>
      <c r="I35" s="25">
        <f t="shared" si="0"/>
        <v>14.8</v>
      </c>
      <c r="J35" s="28">
        <v>4.3</v>
      </c>
      <c r="K35" s="29">
        <v>8.75</v>
      </c>
      <c r="L35" s="23">
        <v>1</v>
      </c>
      <c r="M35" s="25">
        <f t="shared" si="1"/>
        <v>12.05</v>
      </c>
      <c r="N35" s="28">
        <v>6.2</v>
      </c>
      <c r="O35" s="29">
        <v>6.15</v>
      </c>
      <c r="P35" s="23"/>
      <c r="Q35" s="25">
        <f t="shared" si="2"/>
        <v>12.350000000000001</v>
      </c>
      <c r="R35" s="28">
        <v>6.8</v>
      </c>
      <c r="S35" s="29">
        <v>7.3</v>
      </c>
      <c r="T35" s="23"/>
      <c r="U35" s="25">
        <f t="shared" si="3"/>
        <v>14.1</v>
      </c>
      <c r="V35" s="27">
        <f t="shared" si="4"/>
        <v>53.300000000000004</v>
      </c>
    </row>
    <row r="36" spans="1:22" ht="15.75">
      <c r="A36" s="40">
        <v>30</v>
      </c>
      <c r="B36" s="50" t="s">
        <v>25</v>
      </c>
      <c r="C36" s="58" t="s">
        <v>20</v>
      </c>
      <c r="D36" s="62" t="s">
        <v>21</v>
      </c>
      <c r="E36" s="59" t="s">
        <v>26</v>
      </c>
      <c r="F36" s="28">
        <v>6</v>
      </c>
      <c r="G36" s="29">
        <v>8.4</v>
      </c>
      <c r="H36" s="23"/>
      <c r="I36" s="25">
        <f t="shared" si="0"/>
        <v>14.4</v>
      </c>
      <c r="J36" s="28">
        <v>5.8</v>
      </c>
      <c r="K36" s="29">
        <v>6.95</v>
      </c>
      <c r="L36" s="23"/>
      <c r="M36" s="25">
        <f t="shared" si="1"/>
        <v>12.75</v>
      </c>
      <c r="N36" s="28">
        <v>7.6</v>
      </c>
      <c r="O36" s="29">
        <v>5.3</v>
      </c>
      <c r="P36" s="23">
        <v>0.1</v>
      </c>
      <c r="Q36" s="25">
        <f t="shared" si="2"/>
        <v>12.799999999999999</v>
      </c>
      <c r="R36" s="28">
        <v>6.6</v>
      </c>
      <c r="S36" s="29">
        <v>5.1</v>
      </c>
      <c r="T36" s="23"/>
      <c r="U36" s="25">
        <f t="shared" si="3"/>
        <v>11.7</v>
      </c>
      <c r="V36" s="27">
        <f t="shared" si="4"/>
        <v>51.64999999999999</v>
      </c>
    </row>
    <row r="37" spans="1:22" ht="15.75">
      <c r="A37" s="40">
        <v>31</v>
      </c>
      <c r="B37" s="50" t="s">
        <v>56</v>
      </c>
      <c r="C37" s="58" t="s">
        <v>52</v>
      </c>
      <c r="D37" s="62" t="s">
        <v>21</v>
      </c>
      <c r="E37" s="59" t="s">
        <v>12</v>
      </c>
      <c r="F37" s="28">
        <v>6</v>
      </c>
      <c r="G37" s="29">
        <v>8.75</v>
      </c>
      <c r="H37" s="23"/>
      <c r="I37" s="25">
        <f t="shared" si="0"/>
        <v>14.75</v>
      </c>
      <c r="J37" s="28">
        <v>3.3</v>
      </c>
      <c r="K37" s="29">
        <v>7.35</v>
      </c>
      <c r="L37" s="23"/>
      <c r="M37" s="25">
        <f t="shared" si="1"/>
        <v>10.649999999999999</v>
      </c>
      <c r="N37" s="28">
        <v>7.6</v>
      </c>
      <c r="O37" s="29">
        <v>7.5</v>
      </c>
      <c r="P37" s="23">
        <v>0.1</v>
      </c>
      <c r="Q37" s="25">
        <f t="shared" si="2"/>
        <v>15</v>
      </c>
      <c r="R37" s="28">
        <v>6.5</v>
      </c>
      <c r="S37" s="29">
        <v>5.45</v>
      </c>
      <c r="T37" s="23">
        <v>1</v>
      </c>
      <c r="U37" s="25">
        <f t="shared" si="3"/>
        <v>10.95</v>
      </c>
      <c r="V37" s="27">
        <f t="shared" si="4"/>
        <v>51.349999999999994</v>
      </c>
    </row>
    <row r="38" spans="1:22" ht="15.75">
      <c r="A38" s="40">
        <v>32</v>
      </c>
      <c r="B38" s="51" t="s">
        <v>157</v>
      </c>
      <c r="C38" s="58" t="s">
        <v>125</v>
      </c>
      <c r="D38" s="62" t="s">
        <v>17</v>
      </c>
      <c r="E38" s="59" t="s">
        <v>158</v>
      </c>
      <c r="F38" s="28">
        <v>6</v>
      </c>
      <c r="G38" s="29">
        <v>8.2</v>
      </c>
      <c r="H38" s="23"/>
      <c r="I38" s="25">
        <f t="shared" si="0"/>
        <v>14.2</v>
      </c>
      <c r="J38" s="28">
        <v>4.8</v>
      </c>
      <c r="K38" s="29">
        <v>5.2</v>
      </c>
      <c r="L38" s="23"/>
      <c r="M38" s="25">
        <f t="shared" si="1"/>
        <v>10</v>
      </c>
      <c r="N38" s="28">
        <v>7</v>
      </c>
      <c r="O38" s="29">
        <v>6.25</v>
      </c>
      <c r="P38" s="23"/>
      <c r="Q38" s="25">
        <f t="shared" si="2"/>
        <v>13.25</v>
      </c>
      <c r="R38" s="28">
        <v>6.5</v>
      </c>
      <c r="S38" s="29">
        <v>5.7</v>
      </c>
      <c r="T38" s="23"/>
      <c r="U38" s="25">
        <f t="shared" si="3"/>
        <v>12.2</v>
      </c>
      <c r="V38" s="27">
        <f t="shared" si="4"/>
        <v>49.650000000000006</v>
      </c>
    </row>
    <row r="39" spans="1:22" ht="15.75">
      <c r="A39" s="40">
        <v>33</v>
      </c>
      <c r="B39" s="51" t="s">
        <v>165</v>
      </c>
      <c r="C39" s="58" t="s">
        <v>166</v>
      </c>
      <c r="D39" s="62" t="s">
        <v>21</v>
      </c>
      <c r="E39" s="59" t="s">
        <v>42</v>
      </c>
      <c r="F39" s="28">
        <v>6</v>
      </c>
      <c r="G39" s="29">
        <v>7.8</v>
      </c>
      <c r="H39" s="23"/>
      <c r="I39" s="25">
        <f t="shared" si="0"/>
        <v>13.8</v>
      </c>
      <c r="J39" s="28">
        <v>4.8</v>
      </c>
      <c r="K39" s="29">
        <v>4.65</v>
      </c>
      <c r="L39" s="23"/>
      <c r="M39" s="25">
        <f t="shared" si="1"/>
        <v>9.45</v>
      </c>
      <c r="N39" s="28">
        <v>6</v>
      </c>
      <c r="O39" s="29">
        <v>6.35</v>
      </c>
      <c r="P39" s="23"/>
      <c r="Q39" s="25">
        <f t="shared" si="2"/>
        <v>12.35</v>
      </c>
      <c r="R39" s="28">
        <v>6</v>
      </c>
      <c r="S39" s="29">
        <v>5.85</v>
      </c>
      <c r="T39" s="23"/>
      <c r="U39" s="25">
        <f t="shared" si="3"/>
        <v>11.85</v>
      </c>
      <c r="V39" s="27">
        <f t="shared" si="4"/>
        <v>47.45</v>
      </c>
    </row>
    <row r="40" spans="1:22" ht="15.75">
      <c r="A40" s="40">
        <v>34</v>
      </c>
      <c r="B40" s="50" t="s">
        <v>59</v>
      </c>
      <c r="C40" s="58" t="s">
        <v>60</v>
      </c>
      <c r="D40" s="62" t="s">
        <v>17</v>
      </c>
      <c r="E40" s="59" t="s">
        <v>61</v>
      </c>
      <c r="F40" s="28">
        <v>6</v>
      </c>
      <c r="G40" s="29">
        <v>8.2</v>
      </c>
      <c r="H40" s="23"/>
      <c r="I40" s="25">
        <f t="shared" si="0"/>
        <v>14.2</v>
      </c>
      <c r="J40" s="28">
        <v>3.8</v>
      </c>
      <c r="K40" s="29">
        <v>7.15</v>
      </c>
      <c r="L40" s="23">
        <v>1</v>
      </c>
      <c r="M40" s="25">
        <f t="shared" si="1"/>
        <v>9.95</v>
      </c>
      <c r="N40" s="28">
        <v>6</v>
      </c>
      <c r="O40" s="29">
        <v>4.6</v>
      </c>
      <c r="P40" s="23"/>
      <c r="Q40" s="25">
        <f t="shared" si="2"/>
        <v>10.6</v>
      </c>
      <c r="R40" s="28">
        <v>6.2</v>
      </c>
      <c r="S40" s="29">
        <v>6.1</v>
      </c>
      <c r="T40" s="23"/>
      <c r="U40" s="25">
        <f t="shared" si="3"/>
        <v>12.3</v>
      </c>
      <c r="V40" s="27">
        <f t="shared" si="4"/>
        <v>47.05</v>
      </c>
    </row>
    <row r="41" spans="1:22" ht="15.75">
      <c r="A41" s="40">
        <v>35</v>
      </c>
      <c r="B41" s="50" t="s">
        <v>162</v>
      </c>
      <c r="C41" s="58" t="s">
        <v>36</v>
      </c>
      <c r="D41" s="62" t="s">
        <v>21</v>
      </c>
      <c r="E41" s="59" t="s">
        <v>26</v>
      </c>
      <c r="F41" s="28">
        <v>6</v>
      </c>
      <c r="G41" s="29">
        <v>7.9</v>
      </c>
      <c r="H41" s="23">
        <v>0.1</v>
      </c>
      <c r="I41" s="25">
        <f t="shared" si="0"/>
        <v>13.8</v>
      </c>
      <c r="J41" s="28">
        <v>4.5</v>
      </c>
      <c r="K41" s="29">
        <v>6.1</v>
      </c>
      <c r="L41" s="23">
        <v>1</v>
      </c>
      <c r="M41" s="25">
        <f t="shared" si="1"/>
        <v>9.6</v>
      </c>
      <c r="N41" s="28">
        <v>6</v>
      </c>
      <c r="O41" s="29">
        <v>5.7</v>
      </c>
      <c r="P41" s="23"/>
      <c r="Q41" s="25">
        <f t="shared" si="2"/>
        <v>11.7</v>
      </c>
      <c r="R41" s="28">
        <v>5.7</v>
      </c>
      <c r="S41" s="29">
        <v>5.6</v>
      </c>
      <c r="T41" s="23"/>
      <c r="U41" s="25">
        <f t="shared" si="3"/>
        <v>11.3</v>
      </c>
      <c r="V41" s="27">
        <f t="shared" si="4"/>
        <v>46.39999999999999</v>
      </c>
    </row>
    <row r="42" spans="1:22" ht="15.75">
      <c r="A42" s="40">
        <v>36</v>
      </c>
      <c r="B42" s="51" t="s">
        <v>153</v>
      </c>
      <c r="C42" s="58" t="s">
        <v>52</v>
      </c>
      <c r="D42" s="62" t="s">
        <v>21</v>
      </c>
      <c r="E42" s="59" t="s">
        <v>50</v>
      </c>
      <c r="F42" s="28">
        <v>6</v>
      </c>
      <c r="G42" s="29">
        <v>8.65</v>
      </c>
      <c r="H42" s="23"/>
      <c r="I42" s="25">
        <f t="shared" si="0"/>
        <v>14.65</v>
      </c>
      <c r="J42" s="28">
        <v>3.8</v>
      </c>
      <c r="K42" s="29">
        <v>7.1</v>
      </c>
      <c r="L42" s="23">
        <v>1</v>
      </c>
      <c r="M42" s="25">
        <f t="shared" si="1"/>
        <v>9.899999999999999</v>
      </c>
      <c r="N42" s="28">
        <v>4.3</v>
      </c>
      <c r="O42" s="29">
        <v>6.65</v>
      </c>
      <c r="P42" s="23"/>
      <c r="Q42" s="25">
        <f t="shared" si="2"/>
        <v>10.95</v>
      </c>
      <c r="R42" s="28">
        <v>5.7</v>
      </c>
      <c r="S42" s="29">
        <v>4.6</v>
      </c>
      <c r="T42" s="23"/>
      <c r="U42" s="25">
        <f t="shared" si="3"/>
        <v>10.3</v>
      </c>
      <c r="V42" s="27">
        <f t="shared" si="4"/>
        <v>45.8</v>
      </c>
    </row>
    <row r="43" spans="1:22" ht="15.75">
      <c r="A43" s="40">
        <v>37</v>
      </c>
      <c r="B43" s="50" t="s">
        <v>38</v>
      </c>
      <c r="C43" s="58" t="s">
        <v>39</v>
      </c>
      <c r="D43" s="62" t="s">
        <v>21</v>
      </c>
      <c r="E43" s="59" t="s">
        <v>40</v>
      </c>
      <c r="F43" s="28">
        <v>6</v>
      </c>
      <c r="G43" s="29">
        <v>8.5</v>
      </c>
      <c r="H43" s="23"/>
      <c r="I43" s="25">
        <f t="shared" si="0"/>
        <v>14.5</v>
      </c>
      <c r="J43" s="28">
        <v>3.3</v>
      </c>
      <c r="K43" s="29">
        <v>6</v>
      </c>
      <c r="L43" s="23">
        <v>1</v>
      </c>
      <c r="M43" s="25">
        <f t="shared" si="1"/>
        <v>8.3</v>
      </c>
      <c r="N43" s="28">
        <v>6.2</v>
      </c>
      <c r="O43" s="29">
        <v>5.4</v>
      </c>
      <c r="P43" s="23"/>
      <c r="Q43" s="25">
        <f t="shared" si="2"/>
        <v>11.600000000000001</v>
      </c>
      <c r="R43" s="28">
        <v>6</v>
      </c>
      <c r="S43" s="29">
        <v>4.55</v>
      </c>
      <c r="T43" s="23"/>
      <c r="U43" s="25">
        <f t="shared" si="3"/>
        <v>10.55</v>
      </c>
      <c r="V43" s="27">
        <f t="shared" si="4"/>
        <v>44.95</v>
      </c>
    </row>
    <row r="44" spans="1:22" ht="16.5" thickBot="1">
      <c r="A44" s="102">
        <v>38</v>
      </c>
      <c r="B44" s="103" t="s">
        <v>170</v>
      </c>
      <c r="C44" s="104" t="s">
        <v>32</v>
      </c>
      <c r="D44" s="97" t="s">
        <v>21</v>
      </c>
      <c r="E44" s="98" t="s">
        <v>121</v>
      </c>
      <c r="F44" s="77">
        <v>6</v>
      </c>
      <c r="G44" s="78">
        <v>7.35</v>
      </c>
      <c r="H44" s="79"/>
      <c r="I44" s="80">
        <f t="shared" si="0"/>
        <v>13.35</v>
      </c>
      <c r="J44" s="77">
        <v>5.3</v>
      </c>
      <c r="K44" s="78">
        <v>5.95</v>
      </c>
      <c r="L44" s="79">
        <v>1</v>
      </c>
      <c r="M44" s="80">
        <f t="shared" si="1"/>
        <v>10.25</v>
      </c>
      <c r="N44" s="77">
        <v>4.5</v>
      </c>
      <c r="O44" s="78">
        <v>6.15</v>
      </c>
      <c r="P44" s="79"/>
      <c r="Q44" s="80">
        <f t="shared" si="2"/>
        <v>10.65</v>
      </c>
      <c r="R44" s="77">
        <v>6</v>
      </c>
      <c r="S44" s="78">
        <v>3.6</v>
      </c>
      <c r="T44" s="79"/>
      <c r="U44" s="80">
        <f t="shared" si="3"/>
        <v>9.6</v>
      </c>
      <c r="V44" s="81">
        <f t="shared" si="4"/>
        <v>43.85</v>
      </c>
    </row>
    <row r="46" spans="1:22" ht="15">
      <c r="A46" s="89" t="s">
        <v>240</v>
      </c>
      <c r="B46" s="92"/>
      <c r="C46" s="89"/>
      <c r="D46" s="90"/>
      <c r="E46" s="89"/>
      <c r="F46" s="89"/>
      <c r="G46" s="89"/>
      <c r="H46" s="91"/>
      <c r="I46" s="89"/>
      <c r="J46" s="89"/>
      <c r="K46" s="89" t="s">
        <v>239</v>
      </c>
      <c r="L46" s="91"/>
      <c r="M46" s="89"/>
      <c r="N46" s="89"/>
      <c r="O46" s="89"/>
      <c r="P46" s="91"/>
      <c r="Q46" s="89"/>
      <c r="R46" s="89"/>
      <c r="S46" s="89"/>
      <c r="T46" s="91"/>
      <c r="U46" s="89"/>
      <c r="V46" s="89"/>
    </row>
    <row r="47" spans="1:22" ht="9" customHeight="1">
      <c r="A47" s="89"/>
      <c r="B47" s="92"/>
      <c r="C47" s="89"/>
      <c r="D47" s="90"/>
      <c r="E47" s="89"/>
      <c r="F47" s="89"/>
      <c r="G47" s="89"/>
      <c r="H47" s="91"/>
      <c r="I47" s="89"/>
      <c r="J47" s="89"/>
      <c r="K47" s="89"/>
      <c r="L47" s="91"/>
      <c r="M47" s="89"/>
      <c r="N47" s="89"/>
      <c r="O47" s="89"/>
      <c r="P47" s="91"/>
      <c r="Q47" s="89"/>
      <c r="R47" s="89"/>
      <c r="S47" s="89"/>
      <c r="T47" s="91"/>
      <c r="U47" s="89"/>
      <c r="V47" s="89"/>
    </row>
    <row r="48" spans="1:22" ht="11.25" customHeight="1">
      <c r="A48" s="89" t="s">
        <v>231</v>
      </c>
      <c r="B48" s="92"/>
      <c r="C48" s="89" t="s">
        <v>232</v>
      </c>
      <c r="D48" s="90"/>
      <c r="E48" s="89"/>
      <c r="F48" s="89"/>
      <c r="G48" s="89"/>
      <c r="H48" s="91"/>
      <c r="I48" s="89"/>
      <c r="J48" s="89"/>
      <c r="K48" s="89"/>
      <c r="L48" s="91"/>
      <c r="M48" s="89"/>
      <c r="N48" s="89"/>
      <c r="O48" s="89"/>
      <c r="P48" s="91"/>
      <c r="Q48" s="89"/>
      <c r="R48" s="89"/>
      <c r="S48" s="89"/>
      <c r="T48" s="91"/>
      <c r="U48" s="89"/>
      <c r="V48" s="89"/>
    </row>
    <row r="49" spans="1:22" ht="11.25" customHeight="1">
      <c r="A49" s="89" t="s">
        <v>233</v>
      </c>
      <c r="B49" s="92"/>
      <c r="C49" s="89" t="s">
        <v>236</v>
      </c>
      <c r="D49" s="90"/>
      <c r="E49" s="89"/>
      <c r="F49" s="89"/>
      <c r="G49" s="89"/>
      <c r="H49" s="91"/>
      <c r="I49" s="89"/>
      <c r="J49" s="89"/>
      <c r="K49" s="89"/>
      <c r="L49" s="91"/>
      <c r="M49" s="89"/>
      <c r="N49" s="89"/>
      <c r="O49" s="89"/>
      <c r="P49" s="91"/>
      <c r="Q49" s="89"/>
      <c r="R49" s="89"/>
      <c r="S49" s="89"/>
      <c r="T49" s="91"/>
      <c r="U49" s="89"/>
      <c r="V49" s="89"/>
    </row>
    <row r="50" spans="1:22" ht="11.25" customHeight="1">
      <c r="A50" s="89" t="s">
        <v>234</v>
      </c>
      <c r="B50" s="92"/>
      <c r="C50" s="89" t="s">
        <v>237</v>
      </c>
      <c r="D50" s="90"/>
      <c r="E50" s="89"/>
      <c r="F50" s="89"/>
      <c r="G50" s="89"/>
      <c r="H50" s="91"/>
      <c r="I50" s="89"/>
      <c r="J50" s="89"/>
      <c r="K50" s="89"/>
      <c r="L50" s="91"/>
      <c r="M50" s="89"/>
      <c r="N50" s="89"/>
      <c r="O50" s="89"/>
      <c r="P50" s="91"/>
      <c r="Q50" s="89"/>
      <c r="R50" s="89"/>
      <c r="S50" s="89"/>
      <c r="T50" s="91"/>
      <c r="U50" s="89"/>
      <c r="V50" s="89"/>
    </row>
    <row r="51" spans="1:22" ht="11.25" customHeight="1">
      <c r="A51" s="89" t="s">
        <v>235</v>
      </c>
      <c r="B51" s="92"/>
      <c r="C51" s="89" t="s">
        <v>238</v>
      </c>
      <c r="D51" s="90"/>
      <c r="E51" s="89"/>
      <c r="F51" s="89"/>
      <c r="G51" s="89"/>
      <c r="H51" s="91"/>
      <c r="I51" s="89"/>
      <c r="J51" s="89"/>
      <c r="K51" s="89"/>
      <c r="L51" s="91"/>
      <c r="M51" s="89"/>
      <c r="N51" s="89"/>
      <c r="O51" s="89"/>
      <c r="P51" s="91"/>
      <c r="Q51" s="89"/>
      <c r="R51" s="89"/>
      <c r="S51" s="89"/>
      <c r="T51" s="91"/>
      <c r="U51" s="89"/>
      <c r="V51" s="89"/>
    </row>
  </sheetData>
  <sheetProtection/>
  <mergeCells count="8">
    <mergeCell ref="A1:W1"/>
    <mergeCell ref="A3:W3"/>
    <mergeCell ref="A4:W4"/>
    <mergeCell ref="F5:I5"/>
    <mergeCell ref="J5:M5"/>
    <mergeCell ref="N5:Q5"/>
    <mergeCell ref="R5:U5"/>
    <mergeCell ref="B5:C5"/>
  </mergeCells>
  <printOptions/>
  <pageMargins left="0.17" right="0.21" top="0.45" bottom="0.69" header="0.37" footer="0.6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20">
      <selection activeCell="E58" sqref="E58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3" ht="15.75">
      <c r="A4" s="2"/>
      <c r="B4" s="33"/>
      <c r="C4" s="3"/>
      <c r="E4" s="4"/>
      <c r="F4" s="4"/>
      <c r="G4" s="4"/>
      <c r="H4" s="18"/>
      <c r="I4" s="1"/>
      <c r="J4" s="3"/>
      <c r="K4" s="5"/>
      <c r="L4" s="19"/>
      <c r="M4" s="3"/>
    </row>
    <row r="5" spans="1:23" ht="15.75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5" s="10" customFormat="1" ht="40.5" customHeight="1">
      <c r="A6" s="34"/>
      <c r="B6" s="116"/>
      <c r="C6" s="117"/>
      <c r="D6" s="16"/>
      <c r="E6" s="17"/>
      <c r="F6" s="113"/>
      <c r="G6" s="114"/>
      <c r="H6" s="114"/>
      <c r="I6" s="115"/>
      <c r="J6" s="113"/>
      <c r="K6" s="114"/>
      <c r="L6" s="114"/>
      <c r="M6" s="115"/>
      <c r="N6" s="113"/>
      <c r="O6" s="114"/>
      <c r="P6" s="114"/>
      <c r="Q6" s="115"/>
      <c r="R6" s="113"/>
      <c r="S6" s="114"/>
      <c r="T6" s="114"/>
      <c r="U6" s="115"/>
      <c r="V6" s="14" t="s">
        <v>0</v>
      </c>
      <c r="Y6" s="11"/>
    </row>
    <row r="7" spans="1:25" ht="19.5" customHeight="1" thickBot="1">
      <c r="A7" s="41"/>
      <c r="B7" s="36"/>
      <c r="C7" s="37"/>
      <c r="D7" s="42"/>
      <c r="E7" s="37"/>
      <c r="F7" s="12" t="s">
        <v>1</v>
      </c>
      <c r="G7" s="9" t="s">
        <v>2</v>
      </c>
      <c r="H7" s="20"/>
      <c r="I7" s="13" t="s">
        <v>0</v>
      </c>
      <c r="J7" s="12" t="s">
        <v>1</v>
      </c>
      <c r="K7" s="9" t="s">
        <v>2</v>
      </c>
      <c r="L7" s="20"/>
      <c r="M7" s="13" t="s">
        <v>0</v>
      </c>
      <c r="N7" s="12" t="s">
        <v>1</v>
      </c>
      <c r="O7" s="9" t="s">
        <v>2</v>
      </c>
      <c r="P7" s="20"/>
      <c r="Q7" s="13" t="s">
        <v>0</v>
      </c>
      <c r="R7" s="12" t="s">
        <v>1</v>
      </c>
      <c r="S7" s="9" t="s">
        <v>2</v>
      </c>
      <c r="T7" s="20"/>
      <c r="U7" s="13" t="s">
        <v>0</v>
      </c>
      <c r="V7" s="15"/>
      <c r="Y7" s="4"/>
    </row>
    <row r="8" spans="1:22" s="8" customFormat="1" ht="16.5" customHeight="1">
      <c r="A8" s="82">
        <v>1</v>
      </c>
      <c r="B8" s="109" t="s">
        <v>182</v>
      </c>
      <c r="C8" s="48" t="s">
        <v>52</v>
      </c>
      <c r="D8" s="111" t="s">
        <v>21</v>
      </c>
      <c r="E8" s="72" t="s">
        <v>134</v>
      </c>
      <c r="F8" s="30">
        <v>2.4</v>
      </c>
      <c r="G8" s="31">
        <v>8.95</v>
      </c>
      <c r="H8" s="32"/>
      <c r="I8" s="24">
        <f aca="true" t="shared" si="0" ref="I8:I43">F8+G8-H8</f>
        <v>11.35</v>
      </c>
      <c r="J8" s="30">
        <v>2.3</v>
      </c>
      <c r="K8" s="31">
        <v>8.05</v>
      </c>
      <c r="L8" s="32"/>
      <c r="M8" s="24">
        <f aca="true" t="shared" si="1" ref="M8:M43">J8+K8-L8</f>
        <v>10.350000000000001</v>
      </c>
      <c r="N8" s="30">
        <v>3.4</v>
      </c>
      <c r="O8" s="31">
        <v>7.5</v>
      </c>
      <c r="P8" s="32"/>
      <c r="Q8" s="24">
        <f aca="true" t="shared" si="2" ref="Q8:Q43">N8+O8-P8</f>
        <v>10.9</v>
      </c>
      <c r="R8" s="30">
        <v>3.9</v>
      </c>
      <c r="S8" s="31">
        <v>7.15</v>
      </c>
      <c r="T8" s="32"/>
      <c r="U8" s="24">
        <f aca="true" t="shared" si="3" ref="U8:U43">R8+S8-T8</f>
        <v>11.05</v>
      </c>
      <c r="V8" s="26">
        <f aca="true" t="shared" si="4" ref="V8:V43">I8+M8+Q8+U8</f>
        <v>43.650000000000006</v>
      </c>
    </row>
    <row r="9" spans="1:22" s="8" customFormat="1" ht="16.5" customHeight="1">
      <c r="A9" s="83">
        <v>2</v>
      </c>
      <c r="B9" s="51" t="s">
        <v>210</v>
      </c>
      <c r="C9" s="49" t="s">
        <v>97</v>
      </c>
      <c r="D9" s="71" t="s">
        <v>21</v>
      </c>
      <c r="E9" s="73" t="s">
        <v>6</v>
      </c>
      <c r="F9" s="28">
        <v>2.4</v>
      </c>
      <c r="G9" s="29">
        <v>8.6</v>
      </c>
      <c r="H9" s="23"/>
      <c r="I9" s="25">
        <f t="shared" si="0"/>
        <v>11</v>
      </c>
      <c r="J9" s="28">
        <v>2.5</v>
      </c>
      <c r="K9" s="29">
        <v>7.15</v>
      </c>
      <c r="L9" s="23"/>
      <c r="M9" s="25">
        <f t="shared" si="1"/>
        <v>9.65</v>
      </c>
      <c r="N9" s="28">
        <v>3.2</v>
      </c>
      <c r="O9" s="29">
        <v>8.45</v>
      </c>
      <c r="P9" s="23"/>
      <c r="Q9" s="25">
        <f t="shared" si="2"/>
        <v>11.649999999999999</v>
      </c>
      <c r="R9" s="28">
        <v>3.4</v>
      </c>
      <c r="S9" s="29">
        <v>7.6</v>
      </c>
      <c r="T9" s="23"/>
      <c r="U9" s="25">
        <f t="shared" si="3"/>
        <v>11</v>
      </c>
      <c r="V9" s="27">
        <f t="shared" si="4"/>
        <v>43.3</v>
      </c>
    </row>
    <row r="10" spans="1:22" s="8" customFormat="1" ht="16.5" customHeight="1">
      <c r="A10" s="83">
        <v>3</v>
      </c>
      <c r="B10" s="50" t="s">
        <v>200</v>
      </c>
      <c r="C10" s="49" t="s">
        <v>5</v>
      </c>
      <c r="D10" s="55">
        <v>99</v>
      </c>
      <c r="E10" s="73" t="s">
        <v>49</v>
      </c>
      <c r="F10" s="28">
        <v>2.4</v>
      </c>
      <c r="G10" s="29">
        <v>8.55</v>
      </c>
      <c r="H10" s="23"/>
      <c r="I10" s="25">
        <f t="shared" si="0"/>
        <v>10.950000000000001</v>
      </c>
      <c r="J10" s="28">
        <v>2.9</v>
      </c>
      <c r="K10" s="29">
        <v>6.9</v>
      </c>
      <c r="L10" s="23"/>
      <c r="M10" s="25">
        <f t="shared" si="1"/>
        <v>9.8</v>
      </c>
      <c r="N10" s="28">
        <v>3.4</v>
      </c>
      <c r="O10" s="29">
        <v>7.7</v>
      </c>
      <c r="P10" s="23"/>
      <c r="Q10" s="25">
        <f t="shared" si="2"/>
        <v>11.1</v>
      </c>
      <c r="R10" s="28">
        <v>3.2</v>
      </c>
      <c r="S10" s="29">
        <v>8.15</v>
      </c>
      <c r="T10" s="23"/>
      <c r="U10" s="25">
        <f t="shared" si="3"/>
        <v>11.350000000000001</v>
      </c>
      <c r="V10" s="27">
        <f t="shared" si="4"/>
        <v>43.2</v>
      </c>
    </row>
    <row r="11" spans="1:22" s="8" customFormat="1" ht="16.5" customHeight="1">
      <c r="A11" s="83">
        <v>4</v>
      </c>
      <c r="B11" s="50" t="s">
        <v>209</v>
      </c>
      <c r="C11" s="49" t="s">
        <v>52</v>
      </c>
      <c r="D11" s="71" t="s">
        <v>21</v>
      </c>
      <c r="E11" s="73" t="s">
        <v>222</v>
      </c>
      <c r="F11" s="28">
        <v>2.4</v>
      </c>
      <c r="G11" s="29">
        <v>8.45</v>
      </c>
      <c r="H11" s="23"/>
      <c r="I11" s="25">
        <f t="shared" si="0"/>
        <v>10.85</v>
      </c>
      <c r="J11" s="28">
        <v>2.7</v>
      </c>
      <c r="K11" s="29">
        <v>7.6</v>
      </c>
      <c r="L11" s="23"/>
      <c r="M11" s="25">
        <f t="shared" si="1"/>
        <v>10.3</v>
      </c>
      <c r="N11" s="28">
        <v>3.5</v>
      </c>
      <c r="O11" s="29">
        <v>6.75</v>
      </c>
      <c r="P11" s="23"/>
      <c r="Q11" s="25">
        <f t="shared" si="2"/>
        <v>10.25</v>
      </c>
      <c r="R11" s="28">
        <v>3.4</v>
      </c>
      <c r="S11" s="29">
        <v>8.15</v>
      </c>
      <c r="T11" s="23"/>
      <c r="U11" s="25">
        <f t="shared" si="3"/>
        <v>11.55</v>
      </c>
      <c r="V11" s="27">
        <f t="shared" si="4"/>
        <v>42.95</v>
      </c>
    </row>
    <row r="12" spans="1:22" s="8" customFormat="1" ht="16.5" customHeight="1">
      <c r="A12" s="83">
        <v>5</v>
      </c>
      <c r="B12" s="50" t="s">
        <v>188</v>
      </c>
      <c r="C12" s="49" t="s">
        <v>58</v>
      </c>
      <c r="D12" s="56" t="s">
        <v>21</v>
      </c>
      <c r="E12" s="73" t="s">
        <v>217</v>
      </c>
      <c r="F12" s="28">
        <v>2.4</v>
      </c>
      <c r="G12" s="29">
        <v>8.85</v>
      </c>
      <c r="H12" s="23"/>
      <c r="I12" s="25">
        <f t="shared" si="0"/>
        <v>11.25</v>
      </c>
      <c r="J12" s="28">
        <v>3.1</v>
      </c>
      <c r="K12" s="29">
        <v>7.45</v>
      </c>
      <c r="L12" s="23"/>
      <c r="M12" s="25">
        <f t="shared" si="1"/>
        <v>10.55</v>
      </c>
      <c r="N12" s="28">
        <v>3.4</v>
      </c>
      <c r="O12" s="29">
        <v>6.45</v>
      </c>
      <c r="P12" s="23"/>
      <c r="Q12" s="25">
        <f t="shared" si="2"/>
        <v>9.85</v>
      </c>
      <c r="R12" s="28">
        <v>3.3</v>
      </c>
      <c r="S12" s="29">
        <v>7.95</v>
      </c>
      <c r="T12" s="23"/>
      <c r="U12" s="25">
        <f t="shared" si="3"/>
        <v>11.25</v>
      </c>
      <c r="V12" s="27">
        <f t="shared" si="4"/>
        <v>42.9</v>
      </c>
    </row>
    <row r="13" spans="1:22" ht="15.75">
      <c r="A13" s="83">
        <v>6</v>
      </c>
      <c r="B13" s="50" t="s">
        <v>206</v>
      </c>
      <c r="C13" s="49" t="s">
        <v>207</v>
      </c>
      <c r="D13" s="55">
        <v>99</v>
      </c>
      <c r="E13" s="73" t="s">
        <v>134</v>
      </c>
      <c r="F13" s="28">
        <v>2.4</v>
      </c>
      <c r="G13" s="29">
        <v>9.05</v>
      </c>
      <c r="H13" s="23">
        <v>0.1</v>
      </c>
      <c r="I13" s="25">
        <f t="shared" si="0"/>
        <v>11.350000000000001</v>
      </c>
      <c r="J13" s="28">
        <v>2.3</v>
      </c>
      <c r="K13" s="29">
        <v>7.45</v>
      </c>
      <c r="L13" s="23"/>
      <c r="M13" s="25">
        <f t="shared" si="1"/>
        <v>9.75</v>
      </c>
      <c r="N13" s="28">
        <v>3.3</v>
      </c>
      <c r="O13" s="29">
        <v>7.35</v>
      </c>
      <c r="P13" s="23"/>
      <c r="Q13" s="25">
        <f t="shared" si="2"/>
        <v>10.649999999999999</v>
      </c>
      <c r="R13" s="28">
        <v>3.4</v>
      </c>
      <c r="S13" s="29">
        <v>7.7</v>
      </c>
      <c r="T13" s="23"/>
      <c r="U13" s="25">
        <f t="shared" si="3"/>
        <v>11.1</v>
      </c>
      <c r="V13" s="27">
        <f t="shared" si="4"/>
        <v>42.85</v>
      </c>
    </row>
    <row r="14" spans="1:22" ht="15.75">
      <c r="A14" s="83">
        <v>7</v>
      </c>
      <c r="B14" s="50" t="s">
        <v>211</v>
      </c>
      <c r="C14" s="49" t="s">
        <v>212</v>
      </c>
      <c r="D14" s="71" t="s">
        <v>21</v>
      </c>
      <c r="E14" s="73" t="s">
        <v>6</v>
      </c>
      <c r="F14" s="28">
        <v>2.4</v>
      </c>
      <c r="G14" s="29">
        <v>8.35</v>
      </c>
      <c r="H14" s="23"/>
      <c r="I14" s="25">
        <f t="shared" si="0"/>
        <v>10.75</v>
      </c>
      <c r="J14" s="28">
        <v>2.2</v>
      </c>
      <c r="K14" s="29">
        <v>7.3</v>
      </c>
      <c r="L14" s="23"/>
      <c r="M14" s="25">
        <f t="shared" si="1"/>
        <v>9.5</v>
      </c>
      <c r="N14" s="28">
        <v>3.2</v>
      </c>
      <c r="O14" s="29">
        <v>7.2</v>
      </c>
      <c r="P14" s="23"/>
      <c r="Q14" s="25">
        <f t="shared" si="2"/>
        <v>10.4</v>
      </c>
      <c r="R14" s="28">
        <v>3.5</v>
      </c>
      <c r="S14" s="29">
        <v>8.55</v>
      </c>
      <c r="T14" s="23"/>
      <c r="U14" s="25">
        <f t="shared" si="3"/>
        <v>12.05</v>
      </c>
      <c r="V14" s="27">
        <f t="shared" si="4"/>
        <v>42.7</v>
      </c>
    </row>
    <row r="15" spans="1:22" ht="15.75">
      <c r="A15" s="83">
        <v>8</v>
      </c>
      <c r="B15" s="51" t="s">
        <v>178</v>
      </c>
      <c r="C15" s="49" t="s">
        <v>48</v>
      </c>
      <c r="D15" s="71" t="s">
        <v>21</v>
      </c>
      <c r="E15" s="74" t="s">
        <v>223</v>
      </c>
      <c r="F15" s="28">
        <v>2.4</v>
      </c>
      <c r="G15" s="29">
        <v>8.8</v>
      </c>
      <c r="H15" s="23"/>
      <c r="I15" s="25">
        <f t="shared" si="0"/>
        <v>11.200000000000001</v>
      </c>
      <c r="J15" s="28">
        <v>2.2</v>
      </c>
      <c r="K15" s="29">
        <v>7.15</v>
      </c>
      <c r="L15" s="23"/>
      <c r="M15" s="25">
        <f t="shared" si="1"/>
        <v>9.350000000000001</v>
      </c>
      <c r="N15" s="28">
        <v>3.1</v>
      </c>
      <c r="O15" s="29">
        <v>7.2</v>
      </c>
      <c r="P15" s="23"/>
      <c r="Q15" s="25">
        <f t="shared" si="2"/>
        <v>10.3</v>
      </c>
      <c r="R15" s="28">
        <v>3.9</v>
      </c>
      <c r="S15" s="29">
        <v>7.8</v>
      </c>
      <c r="T15" s="23"/>
      <c r="U15" s="25">
        <f t="shared" si="3"/>
        <v>11.7</v>
      </c>
      <c r="V15" s="27">
        <f t="shared" si="4"/>
        <v>42.550000000000004</v>
      </c>
    </row>
    <row r="16" spans="1:22" ht="15.75">
      <c r="A16" s="83">
        <v>9</v>
      </c>
      <c r="B16" s="50" t="s">
        <v>183</v>
      </c>
      <c r="C16" s="49" t="s">
        <v>97</v>
      </c>
      <c r="D16" s="110">
        <v>99</v>
      </c>
      <c r="E16" s="73" t="s">
        <v>226</v>
      </c>
      <c r="F16" s="28">
        <v>2.8</v>
      </c>
      <c r="G16" s="29">
        <v>8.6</v>
      </c>
      <c r="H16" s="23"/>
      <c r="I16" s="25">
        <f t="shared" si="0"/>
        <v>11.399999999999999</v>
      </c>
      <c r="J16" s="28">
        <v>2.3</v>
      </c>
      <c r="K16" s="29">
        <v>7.2</v>
      </c>
      <c r="L16" s="23"/>
      <c r="M16" s="25">
        <f t="shared" si="1"/>
        <v>9.5</v>
      </c>
      <c r="N16" s="28">
        <v>3.3</v>
      </c>
      <c r="O16" s="29">
        <v>7.7</v>
      </c>
      <c r="P16" s="23"/>
      <c r="Q16" s="25">
        <f t="shared" si="2"/>
        <v>11</v>
      </c>
      <c r="R16" s="28">
        <v>3.4</v>
      </c>
      <c r="S16" s="29">
        <v>7.1</v>
      </c>
      <c r="T16" s="23"/>
      <c r="U16" s="25">
        <f t="shared" si="3"/>
        <v>10.5</v>
      </c>
      <c r="V16" s="27">
        <f t="shared" si="4"/>
        <v>42.4</v>
      </c>
    </row>
    <row r="17" spans="1:22" ht="15.75">
      <c r="A17" s="83">
        <v>10</v>
      </c>
      <c r="B17" s="50" t="s">
        <v>185</v>
      </c>
      <c r="C17" s="49" t="s">
        <v>180</v>
      </c>
      <c r="D17" s="55">
        <v>99</v>
      </c>
      <c r="E17" s="73" t="s">
        <v>216</v>
      </c>
      <c r="F17" s="28">
        <v>3</v>
      </c>
      <c r="G17" s="29">
        <v>8.5</v>
      </c>
      <c r="H17" s="23"/>
      <c r="I17" s="25">
        <f t="shared" si="0"/>
        <v>11.5</v>
      </c>
      <c r="J17" s="28">
        <v>2.9</v>
      </c>
      <c r="K17" s="29">
        <v>6.45</v>
      </c>
      <c r="L17" s="23"/>
      <c r="M17" s="25">
        <f t="shared" si="1"/>
        <v>9.35</v>
      </c>
      <c r="N17" s="28">
        <v>3.5</v>
      </c>
      <c r="O17" s="29">
        <v>7.35</v>
      </c>
      <c r="P17" s="23"/>
      <c r="Q17" s="25">
        <f t="shared" si="2"/>
        <v>10.85</v>
      </c>
      <c r="R17" s="28">
        <v>3.3</v>
      </c>
      <c r="S17" s="29">
        <v>7</v>
      </c>
      <c r="T17" s="23"/>
      <c r="U17" s="25">
        <f t="shared" si="3"/>
        <v>10.3</v>
      </c>
      <c r="V17" s="27">
        <f t="shared" si="4"/>
        <v>42</v>
      </c>
    </row>
    <row r="18" spans="1:22" ht="15.75">
      <c r="A18" s="83">
        <v>10</v>
      </c>
      <c r="B18" s="51" t="s">
        <v>204</v>
      </c>
      <c r="C18" s="49" t="s">
        <v>205</v>
      </c>
      <c r="D18" s="110">
        <v>99</v>
      </c>
      <c r="E18" s="73" t="s">
        <v>221</v>
      </c>
      <c r="F18" s="28">
        <v>2.4</v>
      </c>
      <c r="G18" s="29">
        <v>8.85</v>
      </c>
      <c r="H18" s="23">
        <v>0.1</v>
      </c>
      <c r="I18" s="25">
        <f t="shared" si="0"/>
        <v>11.15</v>
      </c>
      <c r="J18" s="28">
        <v>2.7</v>
      </c>
      <c r="K18" s="29">
        <v>6.55</v>
      </c>
      <c r="L18" s="23"/>
      <c r="M18" s="25">
        <f t="shared" si="1"/>
        <v>9.25</v>
      </c>
      <c r="N18" s="28">
        <v>3.2</v>
      </c>
      <c r="O18" s="29">
        <v>7.4</v>
      </c>
      <c r="P18" s="23"/>
      <c r="Q18" s="25">
        <f t="shared" si="2"/>
        <v>10.600000000000001</v>
      </c>
      <c r="R18" s="28">
        <v>3.9</v>
      </c>
      <c r="S18" s="29">
        <v>7.1</v>
      </c>
      <c r="T18" s="23"/>
      <c r="U18" s="25">
        <f t="shared" si="3"/>
        <v>11</v>
      </c>
      <c r="V18" s="27">
        <f t="shared" si="4"/>
        <v>42</v>
      </c>
    </row>
    <row r="19" spans="1:22" ht="15.75">
      <c r="A19" s="83">
        <v>12</v>
      </c>
      <c r="B19" s="50" t="s">
        <v>203</v>
      </c>
      <c r="C19" s="49" t="s">
        <v>187</v>
      </c>
      <c r="D19" s="56" t="s">
        <v>29</v>
      </c>
      <c r="E19" s="73" t="s">
        <v>220</v>
      </c>
      <c r="F19" s="28">
        <v>2.4</v>
      </c>
      <c r="G19" s="29">
        <v>7.65</v>
      </c>
      <c r="H19" s="23"/>
      <c r="I19" s="25">
        <f t="shared" si="0"/>
        <v>10.05</v>
      </c>
      <c r="J19" s="28">
        <v>2.8</v>
      </c>
      <c r="K19" s="29">
        <v>7.3</v>
      </c>
      <c r="L19" s="23"/>
      <c r="M19" s="25">
        <f t="shared" si="1"/>
        <v>10.1</v>
      </c>
      <c r="N19" s="28">
        <v>3.2</v>
      </c>
      <c r="O19" s="29">
        <v>8.3</v>
      </c>
      <c r="P19" s="23"/>
      <c r="Q19" s="25">
        <f t="shared" si="2"/>
        <v>11.5</v>
      </c>
      <c r="R19" s="28">
        <v>3.4</v>
      </c>
      <c r="S19" s="29">
        <v>6.7</v>
      </c>
      <c r="T19" s="23"/>
      <c r="U19" s="25">
        <f t="shared" si="3"/>
        <v>10.1</v>
      </c>
      <c r="V19" s="27">
        <f t="shared" si="4"/>
        <v>41.75</v>
      </c>
    </row>
    <row r="20" spans="1:22" ht="15.75">
      <c r="A20" s="83">
        <v>13</v>
      </c>
      <c r="B20" s="50" t="s">
        <v>179</v>
      </c>
      <c r="C20" s="49" t="s">
        <v>180</v>
      </c>
      <c r="D20" s="56" t="s">
        <v>21</v>
      </c>
      <c r="E20" s="74" t="s">
        <v>9</v>
      </c>
      <c r="F20" s="28">
        <v>2.4</v>
      </c>
      <c r="G20" s="29">
        <v>8.05</v>
      </c>
      <c r="H20" s="23"/>
      <c r="I20" s="25">
        <f t="shared" si="0"/>
        <v>10.450000000000001</v>
      </c>
      <c r="J20" s="28">
        <v>2.2</v>
      </c>
      <c r="K20" s="29">
        <v>7.45</v>
      </c>
      <c r="L20" s="23"/>
      <c r="M20" s="25">
        <f t="shared" si="1"/>
        <v>9.65</v>
      </c>
      <c r="N20" s="28">
        <v>3.1</v>
      </c>
      <c r="O20" s="29">
        <v>7.45</v>
      </c>
      <c r="P20" s="23"/>
      <c r="Q20" s="25">
        <f t="shared" si="2"/>
        <v>10.55</v>
      </c>
      <c r="R20" s="28">
        <v>3.7</v>
      </c>
      <c r="S20" s="29">
        <v>7.2</v>
      </c>
      <c r="T20" s="23"/>
      <c r="U20" s="25">
        <f t="shared" si="3"/>
        <v>10.9</v>
      </c>
      <c r="V20" s="27">
        <f t="shared" si="4"/>
        <v>41.550000000000004</v>
      </c>
    </row>
    <row r="21" spans="1:22" ht="15.75">
      <c r="A21" s="83">
        <v>13</v>
      </c>
      <c r="B21" s="51" t="s">
        <v>189</v>
      </c>
      <c r="C21" s="49" t="s">
        <v>190</v>
      </c>
      <c r="D21" s="56" t="s">
        <v>54</v>
      </c>
      <c r="E21" s="73" t="s">
        <v>42</v>
      </c>
      <c r="F21" s="28">
        <v>2.4</v>
      </c>
      <c r="G21" s="29">
        <v>7.5</v>
      </c>
      <c r="H21" s="23">
        <v>0.1</v>
      </c>
      <c r="I21" s="25">
        <f t="shared" si="0"/>
        <v>9.8</v>
      </c>
      <c r="J21" s="28">
        <v>2.7</v>
      </c>
      <c r="K21" s="29">
        <v>7.25</v>
      </c>
      <c r="L21" s="23"/>
      <c r="M21" s="25">
        <f t="shared" si="1"/>
        <v>9.95</v>
      </c>
      <c r="N21" s="28">
        <v>3.1</v>
      </c>
      <c r="O21" s="29">
        <v>8</v>
      </c>
      <c r="P21" s="23"/>
      <c r="Q21" s="25">
        <f t="shared" si="2"/>
        <v>11.1</v>
      </c>
      <c r="R21" s="28">
        <v>3.1</v>
      </c>
      <c r="S21" s="29">
        <v>7.6</v>
      </c>
      <c r="T21" s="23"/>
      <c r="U21" s="25">
        <f t="shared" si="3"/>
        <v>10.7</v>
      </c>
      <c r="V21" s="27">
        <f t="shared" si="4"/>
        <v>41.55</v>
      </c>
    </row>
    <row r="22" spans="1:22" ht="15.75">
      <c r="A22" s="83">
        <v>15</v>
      </c>
      <c r="B22" s="50" t="s">
        <v>191</v>
      </c>
      <c r="C22" s="49" t="s">
        <v>52</v>
      </c>
      <c r="D22" s="71" t="s">
        <v>21</v>
      </c>
      <c r="E22" s="73" t="s">
        <v>42</v>
      </c>
      <c r="F22" s="28">
        <v>2.4</v>
      </c>
      <c r="G22" s="29">
        <v>8.1</v>
      </c>
      <c r="H22" s="23">
        <v>0.1</v>
      </c>
      <c r="I22" s="25">
        <f t="shared" si="0"/>
        <v>10.4</v>
      </c>
      <c r="J22" s="28">
        <v>2.7</v>
      </c>
      <c r="K22" s="29">
        <v>6.5</v>
      </c>
      <c r="L22" s="23"/>
      <c r="M22" s="25">
        <f t="shared" si="1"/>
        <v>9.2</v>
      </c>
      <c r="N22" s="28">
        <v>3.2</v>
      </c>
      <c r="O22" s="29">
        <v>7.75</v>
      </c>
      <c r="P22" s="23"/>
      <c r="Q22" s="25">
        <f t="shared" si="2"/>
        <v>10.95</v>
      </c>
      <c r="R22" s="28">
        <v>4</v>
      </c>
      <c r="S22" s="29">
        <v>6.95</v>
      </c>
      <c r="T22" s="23"/>
      <c r="U22" s="25">
        <f t="shared" si="3"/>
        <v>10.95</v>
      </c>
      <c r="V22" s="27">
        <f t="shared" si="4"/>
        <v>41.5</v>
      </c>
    </row>
    <row r="23" spans="1:22" ht="15.75">
      <c r="A23" s="83">
        <v>16</v>
      </c>
      <c r="B23" s="50" t="s">
        <v>175</v>
      </c>
      <c r="C23" s="49" t="s">
        <v>55</v>
      </c>
      <c r="D23" s="71" t="s">
        <v>29</v>
      </c>
      <c r="E23" s="74" t="s">
        <v>224</v>
      </c>
      <c r="F23" s="28">
        <v>2.4</v>
      </c>
      <c r="G23" s="29">
        <v>9.05</v>
      </c>
      <c r="H23" s="23"/>
      <c r="I23" s="25">
        <f t="shared" si="0"/>
        <v>11.450000000000001</v>
      </c>
      <c r="J23" s="28">
        <v>2.4</v>
      </c>
      <c r="K23" s="29">
        <v>6.9</v>
      </c>
      <c r="L23" s="23"/>
      <c r="M23" s="25">
        <f t="shared" si="1"/>
        <v>9.3</v>
      </c>
      <c r="N23" s="28">
        <v>3.2</v>
      </c>
      <c r="O23" s="29">
        <v>6</v>
      </c>
      <c r="P23" s="23"/>
      <c r="Q23" s="25">
        <f t="shared" si="2"/>
        <v>9.2</v>
      </c>
      <c r="R23" s="28">
        <v>3.4</v>
      </c>
      <c r="S23" s="29">
        <v>8.1</v>
      </c>
      <c r="T23" s="23"/>
      <c r="U23" s="25">
        <f t="shared" si="3"/>
        <v>11.5</v>
      </c>
      <c r="V23" s="27">
        <f t="shared" si="4"/>
        <v>41.45</v>
      </c>
    </row>
    <row r="24" spans="1:22" ht="18" customHeight="1">
      <c r="A24" s="83">
        <v>17</v>
      </c>
      <c r="B24" s="51" t="s">
        <v>201</v>
      </c>
      <c r="C24" s="49" t="s">
        <v>202</v>
      </c>
      <c r="D24" s="71" t="s">
        <v>29</v>
      </c>
      <c r="E24" s="73" t="s">
        <v>227</v>
      </c>
      <c r="F24" s="28">
        <v>2.4</v>
      </c>
      <c r="G24" s="29">
        <v>8.5</v>
      </c>
      <c r="H24" s="23"/>
      <c r="I24" s="25">
        <f t="shared" si="0"/>
        <v>10.9</v>
      </c>
      <c r="J24" s="28">
        <v>2.8</v>
      </c>
      <c r="K24" s="29">
        <v>6</v>
      </c>
      <c r="L24" s="23"/>
      <c r="M24" s="25">
        <f t="shared" si="1"/>
        <v>8.8</v>
      </c>
      <c r="N24" s="28">
        <v>3.4</v>
      </c>
      <c r="O24" s="29">
        <v>7.5</v>
      </c>
      <c r="P24" s="23"/>
      <c r="Q24" s="25">
        <f t="shared" si="2"/>
        <v>10.9</v>
      </c>
      <c r="R24" s="28">
        <v>3.5</v>
      </c>
      <c r="S24" s="29">
        <v>7.3</v>
      </c>
      <c r="T24" s="23"/>
      <c r="U24" s="25">
        <f t="shared" si="3"/>
        <v>10.8</v>
      </c>
      <c r="V24" s="27">
        <f t="shared" si="4"/>
        <v>41.400000000000006</v>
      </c>
    </row>
    <row r="25" spans="1:22" ht="15.75">
      <c r="A25" s="83">
        <v>18</v>
      </c>
      <c r="B25" s="50" t="s">
        <v>176</v>
      </c>
      <c r="C25" s="49" t="s">
        <v>30</v>
      </c>
      <c r="D25" s="71" t="s">
        <v>17</v>
      </c>
      <c r="E25" s="73" t="s">
        <v>134</v>
      </c>
      <c r="F25" s="28">
        <v>2.4</v>
      </c>
      <c r="G25" s="29">
        <v>8.5</v>
      </c>
      <c r="H25" s="23"/>
      <c r="I25" s="25">
        <f t="shared" si="0"/>
        <v>10.9</v>
      </c>
      <c r="J25" s="28">
        <v>2.3</v>
      </c>
      <c r="K25" s="29">
        <v>7.05</v>
      </c>
      <c r="L25" s="23"/>
      <c r="M25" s="25">
        <f t="shared" si="1"/>
        <v>9.35</v>
      </c>
      <c r="N25" s="28">
        <v>3.3</v>
      </c>
      <c r="O25" s="29">
        <v>8.1</v>
      </c>
      <c r="P25" s="23"/>
      <c r="Q25" s="25">
        <f t="shared" si="2"/>
        <v>11.399999999999999</v>
      </c>
      <c r="R25" s="28">
        <v>3.3</v>
      </c>
      <c r="S25" s="29">
        <v>6.35</v>
      </c>
      <c r="T25" s="23"/>
      <c r="U25" s="25">
        <f t="shared" si="3"/>
        <v>9.649999999999999</v>
      </c>
      <c r="V25" s="27">
        <f t="shared" si="4"/>
        <v>41.3</v>
      </c>
    </row>
    <row r="26" spans="1:22" ht="15.75">
      <c r="A26" s="83">
        <v>19</v>
      </c>
      <c r="B26" s="50" t="s">
        <v>177</v>
      </c>
      <c r="C26" s="49" t="s">
        <v>18</v>
      </c>
      <c r="D26" s="110">
        <v>99</v>
      </c>
      <c r="E26" s="73" t="s">
        <v>8</v>
      </c>
      <c r="F26" s="28">
        <v>2.4</v>
      </c>
      <c r="G26" s="29">
        <v>7.8</v>
      </c>
      <c r="H26" s="23">
        <v>0.1</v>
      </c>
      <c r="I26" s="25">
        <f t="shared" si="0"/>
        <v>10.1</v>
      </c>
      <c r="J26" s="28">
        <v>2.3</v>
      </c>
      <c r="K26" s="29">
        <v>7.25</v>
      </c>
      <c r="L26" s="23"/>
      <c r="M26" s="25">
        <f t="shared" si="1"/>
        <v>9.55</v>
      </c>
      <c r="N26" s="28">
        <v>3.3</v>
      </c>
      <c r="O26" s="29">
        <v>7.4</v>
      </c>
      <c r="P26" s="23"/>
      <c r="Q26" s="25">
        <f t="shared" si="2"/>
        <v>10.7</v>
      </c>
      <c r="R26" s="28">
        <v>3.2</v>
      </c>
      <c r="S26" s="29">
        <v>7.1</v>
      </c>
      <c r="T26" s="23"/>
      <c r="U26" s="25">
        <f t="shared" si="3"/>
        <v>10.3</v>
      </c>
      <c r="V26" s="27">
        <f t="shared" si="4"/>
        <v>40.65</v>
      </c>
    </row>
    <row r="27" spans="1:22" ht="15.75">
      <c r="A27" s="83">
        <v>20</v>
      </c>
      <c r="B27" s="51" t="s">
        <v>195</v>
      </c>
      <c r="C27" s="49" t="s">
        <v>180</v>
      </c>
      <c r="D27" s="55">
        <v>99</v>
      </c>
      <c r="E27" s="73" t="s">
        <v>227</v>
      </c>
      <c r="F27" s="28">
        <v>2.4</v>
      </c>
      <c r="G27" s="29">
        <v>7.75</v>
      </c>
      <c r="H27" s="23"/>
      <c r="I27" s="25">
        <f t="shared" si="0"/>
        <v>10.15</v>
      </c>
      <c r="J27" s="28">
        <v>2.2</v>
      </c>
      <c r="K27" s="29">
        <v>6.55</v>
      </c>
      <c r="L27" s="23"/>
      <c r="M27" s="25">
        <f t="shared" si="1"/>
        <v>8.75</v>
      </c>
      <c r="N27" s="28">
        <v>3.1</v>
      </c>
      <c r="O27" s="29">
        <v>7.8</v>
      </c>
      <c r="P27" s="23"/>
      <c r="Q27" s="25">
        <f t="shared" si="2"/>
        <v>10.9</v>
      </c>
      <c r="R27" s="28">
        <v>3.5</v>
      </c>
      <c r="S27" s="29">
        <v>7.2</v>
      </c>
      <c r="T27" s="23"/>
      <c r="U27" s="25">
        <f t="shared" si="3"/>
        <v>10.7</v>
      </c>
      <c r="V27" s="27">
        <f t="shared" si="4"/>
        <v>40.5</v>
      </c>
    </row>
    <row r="28" spans="1:22" ht="15.75">
      <c r="A28" s="83">
        <v>21</v>
      </c>
      <c r="B28" s="51" t="s">
        <v>197</v>
      </c>
      <c r="C28" s="49" t="s">
        <v>52</v>
      </c>
      <c r="D28" s="110">
        <v>99</v>
      </c>
      <c r="E28" s="73" t="s">
        <v>219</v>
      </c>
      <c r="F28" s="28">
        <v>2.4</v>
      </c>
      <c r="G28" s="29">
        <v>9</v>
      </c>
      <c r="H28" s="23">
        <v>0.1</v>
      </c>
      <c r="I28" s="25">
        <f t="shared" si="0"/>
        <v>11.3</v>
      </c>
      <c r="J28" s="28">
        <v>2.6</v>
      </c>
      <c r="K28" s="29">
        <v>5.65</v>
      </c>
      <c r="L28" s="23"/>
      <c r="M28" s="25">
        <f t="shared" si="1"/>
        <v>8.25</v>
      </c>
      <c r="N28" s="28">
        <v>3.5</v>
      </c>
      <c r="O28" s="29">
        <v>6.65</v>
      </c>
      <c r="P28" s="23"/>
      <c r="Q28" s="25">
        <f t="shared" si="2"/>
        <v>10.15</v>
      </c>
      <c r="R28" s="28">
        <v>3.4</v>
      </c>
      <c r="S28" s="29">
        <v>6.9</v>
      </c>
      <c r="T28" s="23"/>
      <c r="U28" s="25">
        <f t="shared" si="3"/>
        <v>10.3</v>
      </c>
      <c r="V28" s="27">
        <f t="shared" si="4"/>
        <v>40</v>
      </c>
    </row>
    <row r="29" spans="1:22" ht="15.75">
      <c r="A29" s="83">
        <v>22</v>
      </c>
      <c r="B29" s="51" t="s">
        <v>184</v>
      </c>
      <c r="C29" s="49" t="s">
        <v>39</v>
      </c>
      <c r="D29" s="110">
        <v>99</v>
      </c>
      <c r="E29" s="73" t="s">
        <v>215</v>
      </c>
      <c r="F29" s="28">
        <v>2.4</v>
      </c>
      <c r="G29" s="29">
        <v>7.8</v>
      </c>
      <c r="H29" s="23"/>
      <c r="I29" s="25">
        <f t="shared" si="0"/>
        <v>10.2</v>
      </c>
      <c r="J29" s="28">
        <v>2.3</v>
      </c>
      <c r="K29" s="29">
        <v>7.35</v>
      </c>
      <c r="L29" s="23"/>
      <c r="M29" s="25">
        <f t="shared" si="1"/>
        <v>9.649999999999999</v>
      </c>
      <c r="N29" s="28">
        <v>3.1</v>
      </c>
      <c r="O29" s="29">
        <v>6.3</v>
      </c>
      <c r="P29" s="23"/>
      <c r="Q29" s="25">
        <f t="shared" si="2"/>
        <v>9.4</v>
      </c>
      <c r="R29" s="28">
        <v>3.4</v>
      </c>
      <c r="S29" s="29">
        <v>6.8</v>
      </c>
      <c r="T29" s="23"/>
      <c r="U29" s="25">
        <f t="shared" si="3"/>
        <v>10.2</v>
      </c>
      <c r="V29" s="27">
        <f t="shared" si="4"/>
        <v>39.45</v>
      </c>
    </row>
    <row r="30" spans="1:22" ht="15.75">
      <c r="A30" s="83">
        <v>23</v>
      </c>
      <c r="B30" s="51" t="s">
        <v>192</v>
      </c>
      <c r="C30" s="49" t="s">
        <v>15</v>
      </c>
      <c r="D30" s="56" t="s">
        <v>21</v>
      </c>
      <c r="E30" s="74" t="s">
        <v>218</v>
      </c>
      <c r="F30" s="28">
        <v>2.4</v>
      </c>
      <c r="G30" s="29">
        <v>8.55</v>
      </c>
      <c r="H30" s="23"/>
      <c r="I30" s="25">
        <f t="shared" si="0"/>
        <v>10.950000000000001</v>
      </c>
      <c r="J30" s="28">
        <v>2.4</v>
      </c>
      <c r="K30" s="29">
        <v>5.75</v>
      </c>
      <c r="L30" s="23"/>
      <c r="M30" s="25">
        <f t="shared" si="1"/>
        <v>8.15</v>
      </c>
      <c r="N30" s="28">
        <v>3.4</v>
      </c>
      <c r="O30" s="29">
        <v>6.3</v>
      </c>
      <c r="P30" s="23"/>
      <c r="Q30" s="25">
        <f t="shared" si="2"/>
        <v>9.7</v>
      </c>
      <c r="R30" s="28">
        <v>3.8</v>
      </c>
      <c r="S30" s="29">
        <v>6.65</v>
      </c>
      <c r="T30" s="23"/>
      <c r="U30" s="25">
        <f t="shared" si="3"/>
        <v>10.45</v>
      </c>
      <c r="V30" s="27">
        <f t="shared" si="4"/>
        <v>39.25</v>
      </c>
    </row>
    <row r="31" spans="1:22" ht="15.75">
      <c r="A31" s="83">
        <v>24</v>
      </c>
      <c r="B31" s="50" t="s">
        <v>194</v>
      </c>
      <c r="C31" s="49" t="s">
        <v>7</v>
      </c>
      <c r="D31" s="56" t="s">
        <v>54</v>
      </c>
      <c r="E31" s="73" t="s">
        <v>218</v>
      </c>
      <c r="F31" s="28">
        <v>2.4</v>
      </c>
      <c r="G31" s="29">
        <v>7.2</v>
      </c>
      <c r="H31" s="23"/>
      <c r="I31" s="25">
        <f t="shared" si="0"/>
        <v>9.6</v>
      </c>
      <c r="J31" s="28">
        <v>2.8</v>
      </c>
      <c r="K31" s="29">
        <v>6.2</v>
      </c>
      <c r="L31" s="23"/>
      <c r="M31" s="25">
        <f t="shared" si="1"/>
        <v>9</v>
      </c>
      <c r="N31" s="28">
        <v>3.2</v>
      </c>
      <c r="O31" s="29">
        <v>7.2</v>
      </c>
      <c r="P31" s="23"/>
      <c r="Q31" s="25">
        <f t="shared" si="2"/>
        <v>10.4</v>
      </c>
      <c r="R31" s="28">
        <v>3.3</v>
      </c>
      <c r="S31" s="29">
        <v>6.85</v>
      </c>
      <c r="T31" s="23"/>
      <c r="U31" s="25">
        <f t="shared" si="3"/>
        <v>10.149999999999999</v>
      </c>
      <c r="V31" s="27">
        <f t="shared" si="4"/>
        <v>39.15</v>
      </c>
    </row>
    <row r="32" spans="1:22" ht="15.75">
      <c r="A32" s="83">
        <v>25</v>
      </c>
      <c r="B32" s="51" t="s">
        <v>199</v>
      </c>
      <c r="C32" s="49" t="s">
        <v>125</v>
      </c>
      <c r="D32" s="55">
        <v>99</v>
      </c>
      <c r="E32" s="73" t="s">
        <v>26</v>
      </c>
      <c r="F32" s="28">
        <v>2.4</v>
      </c>
      <c r="G32" s="29">
        <v>8.2</v>
      </c>
      <c r="H32" s="23"/>
      <c r="I32" s="25">
        <f t="shared" si="0"/>
        <v>10.6</v>
      </c>
      <c r="J32" s="28">
        <v>3.1</v>
      </c>
      <c r="K32" s="29">
        <v>6.6</v>
      </c>
      <c r="L32" s="23"/>
      <c r="M32" s="25">
        <f t="shared" si="1"/>
        <v>9.7</v>
      </c>
      <c r="N32" s="28">
        <v>3.4</v>
      </c>
      <c r="O32" s="29">
        <v>5.5</v>
      </c>
      <c r="P32" s="23"/>
      <c r="Q32" s="25">
        <f t="shared" si="2"/>
        <v>8.9</v>
      </c>
      <c r="R32" s="28">
        <v>3.9</v>
      </c>
      <c r="S32" s="29">
        <v>5.85</v>
      </c>
      <c r="T32" s="23"/>
      <c r="U32" s="25">
        <f t="shared" si="3"/>
        <v>9.75</v>
      </c>
      <c r="V32" s="27">
        <f t="shared" si="4"/>
        <v>38.949999999999996</v>
      </c>
    </row>
    <row r="33" spans="1:22" ht="15.75">
      <c r="A33" s="83">
        <v>26</v>
      </c>
      <c r="B33" s="51" t="s">
        <v>193</v>
      </c>
      <c r="C33" s="49" t="s">
        <v>32</v>
      </c>
      <c r="D33" s="56" t="s">
        <v>21</v>
      </c>
      <c r="E33" s="73" t="s">
        <v>105</v>
      </c>
      <c r="F33" s="28">
        <v>2.4</v>
      </c>
      <c r="G33" s="29">
        <v>7.6</v>
      </c>
      <c r="H33" s="23"/>
      <c r="I33" s="25">
        <f t="shared" si="0"/>
        <v>10</v>
      </c>
      <c r="J33" s="28">
        <v>2.2</v>
      </c>
      <c r="K33" s="29">
        <v>6.85</v>
      </c>
      <c r="L33" s="23"/>
      <c r="M33" s="25">
        <f t="shared" si="1"/>
        <v>9.05</v>
      </c>
      <c r="N33" s="28">
        <v>3.1</v>
      </c>
      <c r="O33" s="29">
        <v>5.9</v>
      </c>
      <c r="P33" s="23"/>
      <c r="Q33" s="25">
        <f t="shared" si="2"/>
        <v>9</v>
      </c>
      <c r="R33" s="28">
        <v>3.5</v>
      </c>
      <c r="S33" s="29">
        <v>7.15</v>
      </c>
      <c r="T33" s="23"/>
      <c r="U33" s="25">
        <f t="shared" si="3"/>
        <v>10.65</v>
      </c>
      <c r="V33" s="27">
        <f t="shared" si="4"/>
        <v>38.7</v>
      </c>
    </row>
    <row r="34" spans="1:22" ht="15.75">
      <c r="A34" s="83">
        <v>27</v>
      </c>
      <c r="B34" s="50" t="s">
        <v>196</v>
      </c>
      <c r="C34" s="49" t="s">
        <v>66</v>
      </c>
      <c r="D34" s="55">
        <v>99</v>
      </c>
      <c r="E34" s="73" t="s">
        <v>26</v>
      </c>
      <c r="F34" s="28">
        <v>2.4</v>
      </c>
      <c r="G34" s="29">
        <v>8.55</v>
      </c>
      <c r="H34" s="23"/>
      <c r="I34" s="25">
        <f t="shared" si="0"/>
        <v>10.950000000000001</v>
      </c>
      <c r="J34" s="28">
        <v>3.4</v>
      </c>
      <c r="K34" s="29">
        <v>5.8</v>
      </c>
      <c r="L34" s="23"/>
      <c r="M34" s="25">
        <f t="shared" si="1"/>
        <v>9.2</v>
      </c>
      <c r="N34" s="28">
        <v>3.6</v>
      </c>
      <c r="O34" s="29">
        <v>5.1</v>
      </c>
      <c r="P34" s="23"/>
      <c r="Q34" s="25">
        <f t="shared" si="2"/>
        <v>8.7</v>
      </c>
      <c r="R34" s="28">
        <v>3.7</v>
      </c>
      <c r="S34" s="29">
        <v>6.1</v>
      </c>
      <c r="T34" s="23"/>
      <c r="U34" s="25">
        <f t="shared" si="3"/>
        <v>9.8</v>
      </c>
      <c r="V34" s="27">
        <f t="shared" si="4"/>
        <v>38.65</v>
      </c>
    </row>
    <row r="35" spans="1:22" ht="15.75">
      <c r="A35" s="83">
        <v>28</v>
      </c>
      <c r="B35" s="50" t="s">
        <v>172</v>
      </c>
      <c r="C35" s="49" t="s">
        <v>7</v>
      </c>
      <c r="D35" s="55">
        <v>99</v>
      </c>
      <c r="E35" s="73" t="s">
        <v>135</v>
      </c>
      <c r="F35" s="28">
        <v>2.4</v>
      </c>
      <c r="G35" s="29">
        <v>8.4</v>
      </c>
      <c r="H35" s="23"/>
      <c r="I35" s="25">
        <f t="shared" si="0"/>
        <v>10.8</v>
      </c>
      <c r="J35" s="28">
        <v>2.2</v>
      </c>
      <c r="K35" s="29">
        <v>6.65</v>
      </c>
      <c r="L35" s="23"/>
      <c r="M35" s="25">
        <f t="shared" si="1"/>
        <v>8.850000000000001</v>
      </c>
      <c r="N35" s="28">
        <v>3.2</v>
      </c>
      <c r="O35" s="29">
        <v>5.55</v>
      </c>
      <c r="P35" s="23"/>
      <c r="Q35" s="25">
        <f t="shared" si="2"/>
        <v>8.75</v>
      </c>
      <c r="R35" s="28">
        <v>3.3</v>
      </c>
      <c r="S35" s="29">
        <v>6.9</v>
      </c>
      <c r="T35" s="23"/>
      <c r="U35" s="25">
        <f t="shared" si="3"/>
        <v>10.2</v>
      </c>
      <c r="V35" s="27">
        <f t="shared" si="4"/>
        <v>38.6</v>
      </c>
    </row>
    <row r="36" spans="1:22" ht="15.75">
      <c r="A36" s="83">
        <v>29</v>
      </c>
      <c r="B36" s="50" t="s">
        <v>198</v>
      </c>
      <c r="C36" s="49" t="s">
        <v>14</v>
      </c>
      <c r="D36" s="110">
        <v>99</v>
      </c>
      <c r="E36" s="73" t="s">
        <v>8</v>
      </c>
      <c r="F36" s="28">
        <v>2.4</v>
      </c>
      <c r="G36" s="29">
        <v>8.45</v>
      </c>
      <c r="H36" s="23"/>
      <c r="I36" s="25">
        <f t="shared" si="0"/>
        <v>10.85</v>
      </c>
      <c r="J36" s="28">
        <v>2.2</v>
      </c>
      <c r="K36" s="29">
        <v>6.15</v>
      </c>
      <c r="L36" s="23"/>
      <c r="M36" s="25">
        <f t="shared" si="1"/>
        <v>8.350000000000001</v>
      </c>
      <c r="N36" s="28">
        <v>3.3</v>
      </c>
      <c r="O36" s="29">
        <v>6.2</v>
      </c>
      <c r="P36" s="23"/>
      <c r="Q36" s="25">
        <f t="shared" si="2"/>
        <v>9.5</v>
      </c>
      <c r="R36" s="28">
        <v>2.7</v>
      </c>
      <c r="S36" s="29">
        <v>7.05</v>
      </c>
      <c r="T36" s="23"/>
      <c r="U36" s="25">
        <f t="shared" si="3"/>
        <v>9.75</v>
      </c>
      <c r="V36" s="27">
        <f t="shared" si="4"/>
        <v>38.45</v>
      </c>
    </row>
    <row r="37" spans="1:22" ht="15.75">
      <c r="A37" s="83">
        <v>30</v>
      </c>
      <c r="B37" s="51" t="s">
        <v>174</v>
      </c>
      <c r="C37" s="49" t="s">
        <v>32</v>
      </c>
      <c r="D37" s="110">
        <v>99</v>
      </c>
      <c r="E37" s="74" t="s">
        <v>213</v>
      </c>
      <c r="F37" s="28">
        <v>2.4</v>
      </c>
      <c r="G37" s="29">
        <v>7.9</v>
      </c>
      <c r="H37" s="23"/>
      <c r="I37" s="25">
        <f t="shared" si="0"/>
        <v>10.3</v>
      </c>
      <c r="J37" s="28">
        <v>2.3</v>
      </c>
      <c r="K37" s="29">
        <v>6.05</v>
      </c>
      <c r="L37" s="23"/>
      <c r="M37" s="25">
        <f t="shared" si="1"/>
        <v>8.35</v>
      </c>
      <c r="N37" s="28">
        <v>3.2</v>
      </c>
      <c r="O37" s="29">
        <v>7.5</v>
      </c>
      <c r="P37" s="23"/>
      <c r="Q37" s="25">
        <f t="shared" si="2"/>
        <v>10.7</v>
      </c>
      <c r="R37" s="28">
        <v>3.1</v>
      </c>
      <c r="S37" s="29">
        <v>5.8</v>
      </c>
      <c r="T37" s="23"/>
      <c r="U37" s="25">
        <f t="shared" si="3"/>
        <v>8.9</v>
      </c>
      <c r="V37" s="27">
        <f t="shared" si="4"/>
        <v>38.25</v>
      </c>
    </row>
    <row r="38" spans="1:22" ht="15.75">
      <c r="A38" s="83">
        <v>31</v>
      </c>
      <c r="B38" s="50" t="s">
        <v>75</v>
      </c>
      <c r="C38" s="49" t="s">
        <v>46</v>
      </c>
      <c r="D38" s="56" t="s">
        <v>21</v>
      </c>
      <c r="E38" s="73" t="s">
        <v>224</v>
      </c>
      <c r="F38" s="28">
        <v>2.4</v>
      </c>
      <c r="G38" s="29">
        <v>7</v>
      </c>
      <c r="H38" s="23"/>
      <c r="I38" s="25">
        <f t="shared" si="0"/>
        <v>9.4</v>
      </c>
      <c r="J38" s="28">
        <v>2.2</v>
      </c>
      <c r="K38" s="29">
        <v>6.4</v>
      </c>
      <c r="L38" s="23"/>
      <c r="M38" s="25">
        <f t="shared" si="1"/>
        <v>8.600000000000001</v>
      </c>
      <c r="N38" s="28">
        <v>3.2</v>
      </c>
      <c r="O38" s="29">
        <v>7.1</v>
      </c>
      <c r="P38" s="23"/>
      <c r="Q38" s="25">
        <f t="shared" si="2"/>
        <v>10.3</v>
      </c>
      <c r="R38" s="28">
        <v>3.2</v>
      </c>
      <c r="S38" s="29">
        <v>5.8</v>
      </c>
      <c r="T38" s="23"/>
      <c r="U38" s="25">
        <f t="shared" si="3"/>
        <v>9</v>
      </c>
      <c r="V38" s="27">
        <f t="shared" si="4"/>
        <v>37.3</v>
      </c>
    </row>
    <row r="39" spans="1:22" ht="15.75">
      <c r="A39" s="83">
        <v>32</v>
      </c>
      <c r="B39" s="50" t="s">
        <v>181</v>
      </c>
      <c r="C39" s="49" t="s">
        <v>108</v>
      </c>
      <c r="D39" s="55">
        <v>99</v>
      </c>
      <c r="E39" s="73" t="s">
        <v>225</v>
      </c>
      <c r="F39" s="28">
        <v>2.4</v>
      </c>
      <c r="G39" s="29">
        <v>7.3</v>
      </c>
      <c r="H39" s="23"/>
      <c r="I39" s="25">
        <f t="shared" si="0"/>
        <v>9.7</v>
      </c>
      <c r="J39" s="28">
        <v>2.2</v>
      </c>
      <c r="K39" s="29">
        <v>7.2</v>
      </c>
      <c r="L39" s="23"/>
      <c r="M39" s="25">
        <f t="shared" si="1"/>
        <v>9.4</v>
      </c>
      <c r="N39" s="28">
        <v>3.3</v>
      </c>
      <c r="O39" s="29">
        <v>4.65</v>
      </c>
      <c r="P39" s="23"/>
      <c r="Q39" s="25">
        <f t="shared" si="2"/>
        <v>7.95</v>
      </c>
      <c r="R39" s="28">
        <v>3.3</v>
      </c>
      <c r="S39" s="29">
        <v>6.25</v>
      </c>
      <c r="T39" s="23"/>
      <c r="U39" s="25">
        <f t="shared" si="3"/>
        <v>9.55</v>
      </c>
      <c r="V39" s="27">
        <f t="shared" si="4"/>
        <v>36.6</v>
      </c>
    </row>
    <row r="40" spans="1:22" ht="15.75">
      <c r="A40" s="83">
        <v>33</v>
      </c>
      <c r="B40" s="50" t="s">
        <v>173</v>
      </c>
      <c r="C40" s="49" t="s">
        <v>5</v>
      </c>
      <c r="D40" s="71" t="s">
        <v>21</v>
      </c>
      <c r="E40" s="73" t="s">
        <v>225</v>
      </c>
      <c r="F40" s="28">
        <v>2.4</v>
      </c>
      <c r="G40" s="29">
        <v>8.55</v>
      </c>
      <c r="H40" s="23"/>
      <c r="I40" s="25">
        <f t="shared" si="0"/>
        <v>10.950000000000001</v>
      </c>
      <c r="J40" s="28">
        <v>2.2</v>
      </c>
      <c r="K40" s="29">
        <v>6.7</v>
      </c>
      <c r="L40" s="23"/>
      <c r="M40" s="25">
        <f t="shared" si="1"/>
        <v>8.9</v>
      </c>
      <c r="N40" s="28">
        <v>3.3</v>
      </c>
      <c r="O40" s="29">
        <v>4.6</v>
      </c>
      <c r="P40" s="23">
        <v>0.5</v>
      </c>
      <c r="Q40" s="25">
        <f t="shared" si="2"/>
        <v>7.3999999999999995</v>
      </c>
      <c r="R40" s="28">
        <v>3.3</v>
      </c>
      <c r="S40" s="29">
        <v>5.65</v>
      </c>
      <c r="T40" s="23"/>
      <c r="U40" s="25">
        <f t="shared" si="3"/>
        <v>8.95</v>
      </c>
      <c r="V40" s="27">
        <f t="shared" si="4"/>
        <v>36.2</v>
      </c>
    </row>
    <row r="41" spans="1:22" ht="15.75">
      <c r="A41" s="83">
        <v>34</v>
      </c>
      <c r="B41" s="50" t="s">
        <v>183</v>
      </c>
      <c r="C41" s="49" t="s">
        <v>52</v>
      </c>
      <c r="D41" s="110">
        <v>99</v>
      </c>
      <c r="E41" s="73" t="s">
        <v>214</v>
      </c>
      <c r="F41" s="28">
        <v>2.4</v>
      </c>
      <c r="G41" s="29">
        <v>7.55</v>
      </c>
      <c r="H41" s="23"/>
      <c r="I41" s="25">
        <f t="shared" si="0"/>
        <v>9.95</v>
      </c>
      <c r="J41" s="28">
        <v>2.5</v>
      </c>
      <c r="K41" s="29">
        <v>6.6</v>
      </c>
      <c r="L41" s="23"/>
      <c r="M41" s="25">
        <f t="shared" si="1"/>
        <v>9.1</v>
      </c>
      <c r="N41" s="28">
        <v>3.1</v>
      </c>
      <c r="O41" s="29">
        <v>5.35</v>
      </c>
      <c r="P41" s="23"/>
      <c r="Q41" s="25">
        <f t="shared" si="2"/>
        <v>8.45</v>
      </c>
      <c r="R41" s="28">
        <v>3.2</v>
      </c>
      <c r="S41" s="29">
        <v>4.9</v>
      </c>
      <c r="T41" s="23"/>
      <c r="U41" s="25">
        <f t="shared" si="3"/>
        <v>8.100000000000001</v>
      </c>
      <c r="V41" s="27">
        <f t="shared" si="4"/>
        <v>35.599999999999994</v>
      </c>
    </row>
    <row r="42" spans="1:22" ht="15.75">
      <c r="A42" s="83">
        <v>35</v>
      </c>
      <c r="B42" s="51" t="s">
        <v>186</v>
      </c>
      <c r="C42" s="49" t="s">
        <v>187</v>
      </c>
      <c r="D42" s="71" t="s">
        <v>29</v>
      </c>
      <c r="E42" s="73" t="s">
        <v>158</v>
      </c>
      <c r="F42" s="28">
        <v>2.4</v>
      </c>
      <c r="G42" s="29">
        <v>7.35</v>
      </c>
      <c r="H42" s="23"/>
      <c r="I42" s="25">
        <f t="shared" si="0"/>
        <v>9.75</v>
      </c>
      <c r="J42" s="28">
        <v>2.1</v>
      </c>
      <c r="K42" s="29">
        <v>2</v>
      </c>
      <c r="L42" s="23"/>
      <c r="M42" s="25">
        <f t="shared" si="1"/>
        <v>4.1</v>
      </c>
      <c r="N42" s="28">
        <v>3.4</v>
      </c>
      <c r="O42" s="29">
        <v>7.25</v>
      </c>
      <c r="P42" s="23">
        <v>0.1</v>
      </c>
      <c r="Q42" s="25">
        <f t="shared" si="2"/>
        <v>10.55</v>
      </c>
      <c r="R42" s="28">
        <v>3.3</v>
      </c>
      <c r="S42" s="29">
        <v>7.25</v>
      </c>
      <c r="T42" s="23"/>
      <c r="U42" s="25">
        <f t="shared" si="3"/>
        <v>10.55</v>
      </c>
      <c r="V42" s="27">
        <f t="shared" si="4"/>
        <v>34.95</v>
      </c>
    </row>
    <row r="43" spans="1:22" ht="16.5" thickBot="1">
      <c r="A43" s="84">
        <v>36</v>
      </c>
      <c r="B43" s="103" t="s">
        <v>198</v>
      </c>
      <c r="C43" s="53" t="s">
        <v>208</v>
      </c>
      <c r="D43" s="76" t="s">
        <v>21</v>
      </c>
      <c r="E43" s="75" t="s">
        <v>220</v>
      </c>
      <c r="F43" s="77">
        <v>2.4</v>
      </c>
      <c r="G43" s="78">
        <v>8.5</v>
      </c>
      <c r="H43" s="79"/>
      <c r="I43" s="80">
        <f t="shared" si="0"/>
        <v>10.9</v>
      </c>
      <c r="J43" s="77">
        <v>2.1</v>
      </c>
      <c r="K43" s="78">
        <v>2.25</v>
      </c>
      <c r="L43" s="79"/>
      <c r="M43" s="80">
        <f t="shared" si="1"/>
        <v>4.35</v>
      </c>
      <c r="N43" s="77">
        <v>3.3</v>
      </c>
      <c r="O43" s="78">
        <v>6.65</v>
      </c>
      <c r="P43" s="79"/>
      <c r="Q43" s="80">
        <f t="shared" si="2"/>
        <v>9.95</v>
      </c>
      <c r="R43" s="77">
        <v>3.5</v>
      </c>
      <c r="S43" s="78">
        <v>6.1</v>
      </c>
      <c r="T43" s="79"/>
      <c r="U43" s="80">
        <f t="shared" si="3"/>
        <v>9.6</v>
      </c>
      <c r="V43" s="81">
        <f t="shared" si="4"/>
        <v>34.8</v>
      </c>
    </row>
    <row r="44" spans="8:9" ht="15.75">
      <c r="H44" s="7"/>
      <c r="I44" s="7"/>
    </row>
    <row r="45" spans="1:22" ht="15">
      <c r="A45" s="89" t="s">
        <v>240</v>
      </c>
      <c r="B45" s="92"/>
      <c r="C45" s="89"/>
      <c r="D45" s="90"/>
      <c r="E45" s="89"/>
      <c r="F45" s="89"/>
      <c r="G45" s="89"/>
      <c r="H45" s="91"/>
      <c r="I45" s="89"/>
      <c r="J45" s="89"/>
      <c r="K45" s="89" t="s">
        <v>239</v>
      </c>
      <c r="L45" s="91"/>
      <c r="M45" s="89"/>
      <c r="N45" s="89"/>
      <c r="O45" s="89"/>
      <c r="P45" s="91"/>
      <c r="Q45" s="89"/>
      <c r="R45" s="89"/>
      <c r="S45" s="89"/>
      <c r="T45" s="91"/>
      <c r="U45" s="89"/>
      <c r="V45" s="89"/>
    </row>
    <row r="46" spans="1:22" ht="9" customHeight="1">
      <c r="A46" s="89"/>
      <c r="B46" s="92"/>
      <c r="C46" s="89"/>
      <c r="D46" s="90"/>
      <c r="E46" s="89"/>
      <c r="F46" s="89"/>
      <c r="G46" s="89"/>
      <c r="H46" s="91"/>
      <c r="I46" s="89"/>
      <c r="J46" s="89"/>
      <c r="K46" s="89"/>
      <c r="L46" s="91"/>
      <c r="M46" s="89"/>
      <c r="N46" s="89"/>
      <c r="O46" s="89"/>
      <c r="P46" s="91"/>
      <c r="Q46" s="89"/>
      <c r="R46" s="89"/>
      <c r="S46" s="89"/>
      <c r="T46" s="91"/>
      <c r="U46" s="89"/>
      <c r="V46" s="89"/>
    </row>
    <row r="47" spans="1:22" ht="11.25" customHeight="1">
      <c r="A47" s="89" t="s">
        <v>231</v>
      </c>
      <c r="B47" s="92"/>
      <c r="C47" s="89" t="s">
        <v>286</v>
      </c>
      <c r="D47" s="90"/>
      <c r="E47" s="89"/>
      <c r="F47" s="89"/>
      <c r="G47" s="89"/>
      <c r="H47" s="91"/>
      <c r="I47" s="89"/>
      <c r="J47" s="89"/>
      <c r="K47" s="89"/>
      <c r="L47" s="91"/>
      <c r="M47" s="89"/>
      <c r="N47" s="89"/>
      <c r="O47" s="89"/>
      <c r="P47" s="91"/>
      <c r="Q47" s="89"/>
      <c r="R47" s="89"/>
      <c r="S47" s="89"/>
      <c r="T47" s="91"/>
      <c r="U47" s="89"/>
      <c r="V47" s="89"/>
    </row>
    <row r="48" spans="1:22" ht="11.25" customHeight="1">
      <c r="A48" s="89" t="s">
        <v>233</v>
      </c>
      <c r="B48" s="92"/>
      <c r="C48" s="89" t="s">
        <v>236</v>
      </c>
      <c r="D48" s="90"/>
      <c r="E48" s="89"/>
      <c r="F48" s="89"/>
      <c r="G48" s="89"/>
      <c r="H48" s="91"/>
      <c r="I48" s="89"/>
      <c r="J48" s="89"/>
      <c r="K48" s="89"/>
      <c r="L48" s="91"/>
      <c r="M48" s="89"/>
      <c r="N48" s="89"/>
      <c r="O48" s="89"/>
      <c r="P48" s="91"/>
      <c r="Q48" s="89"/>
      <c r="R48" s="89"/>
      <c r="S48" s="89"/>
      <c r="T48" s="91"/>
      <c r="U48" s="89"/>
      <c r="V48" s="89"/>
    </row>
    <row r="49" spans="1:22" ht="11.25" customHeight="1">
      <c r="A49" s="89" t="s">
        <v>234</v>
      </c>
      <c r="B49" s="92"/>
      <c r="C49" s="89" t="s">
        <v>237</v>
      </c>
      <c r="D49" s="90"/>
      <c r="E49" s="89"/>
      <c r="F49" s="89"/>
      <c r="G49" s="89"/>
      <c r="H49" s="91"/>
      <c r="I49" s="89"/>
      <c r="J49" s="89"/>
      <c r="K49" s="89"/>
      <c r="L49" s="91"/>
      <c r="M49" s="89"/>
      <c r="N49" s="89"/>
      <c r="O49" s="89"/>
      <c r="P49" s="91"/>
      <c r="Q49" s="89"/>
      <c r="R49" s="89"/>
      <c r="S49" s="89"/>
      <c r="T49" s="91"/>
      <c r="U49" s="89"/>
      <c r="V49" s="89"/>
    </row>
    <row r="50" spans="1:22" ht="11.25" customHeight="1">
      <c r="A50" s="89" t="s">
        <v>235</v>
      </c>
      <c r="B50" s="92"/>
      <c r="C50" s="89" t="s">
        <v>238</v>
      </c>
      <c r="D50" s="90"/>
      <c r="E50" s="89"/>
      <c r="F50" s="89"/>
      <c r="G50" s="89"/>
      <c r="H50" s="91"/>
      <c r="I50" s="89"/>
      <c r="J50" s="89"/>
      <c r="K50" s="89"/>
      <c r="L50" s="91"/>
      <c r="M50" s="89"/>
      <c r="N50" s="89"/>
      <c r="O50" s="89"/>
      <c r="P50" s="91"/>
      <c r="Q50" s="89"/>
      <c r="R50" s="89"/>
      <c r="S50" s="89"/>
      <c r="T50" s="91"/>
      <c r="U50" s="89"/>
      <c r="V50" s="89"/>
    </row>
    <row r="51" spans="8:9" ht="15.75">
      <c r="H51" s="7"/>
      <c r="I51" s="7"/>
    </row>
    <row r="52" spans="8:9" ht="15.75">
      <c r="H52" s="7"/>
      <c r="I52" s="7"/>
    </row>
    <row r="53" spans="8:9" ht="15.75">
      <c r="H53" s="7"/>
      <c r="I53" s="7"/>
    </row>
    <row r="54" spans="8:9" ht="15.75">
      <c r="H54" s="7"/>
      <c r="I54" s="7"/>
    </row>
    <row r="55" spans="8:9" ht="15.75">
      <c r="H55" s="7"/>
      <c r="I55" s="7"/>
    </row>
    <row r="56" spans="8:9" ht="15.75">
      <c r="H56" s="7"/>
      <c r="I56" s="7"/>
    </row>
    <row r="57" spans="8:9" ht="15.75">
      <c r="H57" s="7"/>
      <c r="I57" s="7"/>
    </row>
    <row r="58" spans="8:9" ht="15.75">
      <c r="H58" s="7"/>
      <c r="I58" s="7"/>
    </row>
    <row r="59" spans="8:9" ht="15.75">
      <c r="H59" s="7"/>
      <c r="I59" s="7"/>
    </row>
    <row r="60" spans="8:9" ht="15.75">
      <c r="H60" s="7"/>
      <c r="I60" s="7"/>
    </row>
    <row r="61" spans="8:9" ht="15.75">
      <c r="H61" s="7"/>
      <c r="I61" s="7"/>
    </row>
    <row r="62" spans="8:9" ht="15.75">
      <c r="H62" s="7"/>
      <c r="I62" s="7"/>
    </row>
    <row r="63" spans="8:9" ht="15.75">
      <c r="H63" s="7"/>
      <c r="I63" s="7"/>
    </row>
    <row r="64" spans="8:9" ht="15.75">
      <c r="H64" s="7"/>
      <c r="I64" s="7"/>
    </row>
    <row r="65" spans="8:9" ht="15.75">
      <c r="H65" s="7"/>
      <c r="I65" s="7"/>
    </row>
  </sheetData>
  <sheetProtection/>
  <mergeCells count="8"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A45" sqref="A45:IV50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108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105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228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3" ht="15.75">
      <c r="A4" s="2"/>
      <c r="B4" s="33"/>
      <c r="C4" s="3"/>
      <c r="E4" s="105"/>
      <c r="F4" s="4"/>
      <c r="G4" s="4"/>
      <c r="H4" s="18"/>
      <c r="I4" s="1"/>
      <c r="J4" s="3"/>
      <c r="K4" s="5"/>
      <c r="L4" s="19"/>
      <c r="M4" s="3"/>
    </row>
    <row r="5" spans="1:23" ht="15.75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2" s="10" customFormat="1" ht="40.5" customHeight="1">
      <c r="A6" s="34"/>
      <c r="B6" s="116"/>
      <c r="C6" s="117"/>
      <c r="D6" s="16"/>
      <c r="E6" s="106"/>
      <c r="F6" s="113"/>
      <c r="G6" s="114"/>
      <c r="H6" s="114"/>
      <c r="I6" s="115"/>
      <c r="J6" s="113"/>
      <c r="K6" s="114"/>
      <c r="L6" s="114"/>
      <c r="M6" s="115"/>
      <c r="N6" s="113"/>
      <c r="O6" s="114"/>
      <c r="P6" s="114"/>
      <c r="Q6" s="115"/>
      <c r="R6" s="113"/>
      <c r="S6" s="114"/>
      <c r="T6" s="114"/>
      <c r="U6" s="115"/>
      <c r="V6" s="14" t="s">
        <v>0</v>
      </c>
    </row>
    <row r="7" spans="1:22" ht="19.5" customHeight="1" thickBot="1">
      <c r="A7" s="41"/>
      <c r="B7" s="36"/>
      <c r="C7" s="37"/>
      <c r="D7" s="42"/>
      <c r="E7" s="107"/>
      <c r="F7" s="12" t="s">
        <v>1</v>
      </c>
      <c r="G7" s="9" t="s">
        <v>2</v>
      </c>
      <c r="H7" s="20"/>
      <c r="I7" s="13" t="s">
        <v>0</v>
      </c>
      <c r="J7" s="12" t="s">
        <v>1</v>
      </c>
      <c r="K7" s="9" t="s">
        <v>2</v>
      </c>
      <c r="L7" s="20"/>
      <c r="M7" s="13" t="s">
        <v>0</v>
      </c>
      <c r="N7" s="12" t="s">
        <v>1</v>
      </c>
      <c r="O7" s="9" t="s">
        <v>2</v>
      </c>
      <c r="P7" s="20"/>
      <c r="Q7" s="13" t="s">
        <v>0</v>
      </c>
      <c r="R7" s="12" t="s">
        <v>1</v>
      </c>
      <c r="S7" s="9" t="s">
        <v>2</v>
      </c>
      <c r="T7" s="20"/>
      <c r="U7" s="13" t="s">
        <v>0</v>
      </c>
      <c r="V7" s="15"/>
    </row>
    <row r="8" spans="1:22" s="8" customFormat="1" ht="16.5" customHeight="1">
      <c r="A8" s="82">
        <v>1</v>
      </c>
      <c r="B8" s="52" t="s">
        <v>262</v>
      </c>
      <c r="C8" s="48" t="s">
        <v>13</v>
      </c>
      <c r="D8" s="54">
        <v>96</v>
      </c>
      <c r="E8" s="72" t="s">
        <v>49</v>
      </c>
      <c r="F8" s="30">
        <v>4</v>
      </c>
      <c r="G8" s="31">
        <v>8.3</v>
      </c>
      <c r="H8" s="32"/>
      <c r="I8" s="24">
        <f aca="true" t="shared" si="0" ref="I8:I32">F8+G8-H8</f>
        <v>12.3</v>
      </c>
      <c r="J8" s="30">
        <v>2.7</v>
      </c>
      <c r="K8" s="31">
        <v>7.6</v>
      </c>
      <c r="L8" s="32"/>
      <c r="M8" s="24">
        <f aca="true" t="shared" si="1" ref="M8:M32">J8+K8-L8</f>
        <v>10.3</v>
      </c>
      <c r="N8" s="30">
        <v>4.1</v>
      </c>
      <c r="O8" s="31">
        <v>8.05</v>
      </c>
      <c r="P8" s="32"/>
      <c r="Q8" s="24">
        <f aca="true" t="shared" si="2" ref="Q8:Q32">N8+O8-P8</f>
        <v>12.15</v>
      </c>
      <c r="R8" s="30">
        <v>4.4</v>
      </c>
      <c r="S8" s="31">
        <v>8.05</v>
      </c>
      <c r="T8" s="32"/>
      <c r="U8" s="24">
        <f aca="true" t="shared" si="3" ref="U8:U32">R8+S8-T8</f>
        <v>12.450000000000001</v>
      </c>
      <c r="V8" s="26">
        <f aca="true" t="shared" si="4" ref="V8:V32">I8+M8+Q8+U8</f>
        <v>47.2</v>
      </c>
    </row>
    <row r="9" spans="1:22" s="8" customFormat="1" ht="16.5" customHeight="1">
      <c r="A9" s="83">
        <v>2</v>
      </c>
      <c r="B9" s="51" t="s">
        <v>261</v>
      </c>
      <c r="C9" s="49" t="s">
        <v>52</v>
      </c>
      <c r="D9" s="71" t="s">
        <v>249</v>
      </c>
      <c r="E9" s="73" t="s">
        <v>24</v>
      </c>
      <c r="F9" s="28">
        <v>4</v>
      </c>
      <c r="G9" s="29">
        <v>8.75</v>
      </c>
      <c r="H9" s="23">
        <v>0.1</v>
      </c>
      <c r="I9" s="25">
        <f t="shared" si="0"/>
        <v>12.65</v>
      </c>
      <c r="J9" s="28">
        <v>2.7</v>
      </c>
      <c r="K9" s="29">
        <v>6.7</v>
      </c>
      <c r="L9" s="23"/>
      <c r="M9" s="25">
        <f t="shared" si="1"/>
        <v>9.4</v>
      </c>
      <c r="N9" s="28">
        <v>3.6</v>
      </c>
      <c r="O9" s="29">
        <v>7.65</v>
      </c>
      <c r="P9" s="23"/>
      <c r="Q9" s="25">
        <f t="shared" si="2"/>
        <v>11.25</v>
      </c>
      <c r="R9" s="28">
        <v>3.9</v>
      </c>
      <c r="S9" s="29">
        <v>7.8</v>
      </c>
      <c r="T9" s="23"/>
      <c r="U9" s="25">
        <f t="shared" si="3"/>
        <v>11.7</v>
      </c>
      <c r="V9" s="27">
        <f t="shared" si="4"/>
        <v>45</v>
      </c>
    </row>
    <row r="10" spans="1:22" s="8" customFormat="1" ht="16.5" customHeight="1">
      <c r="A10" s="83">
        <v>3</v>
      </c>
      <c r="B10" s="51" t="s">
        <v>281</v>
      </c>
      <c r="C10" s="49" t="s">
        <v>125</v>
      </c>
      <c r="D10" s="55">
        <v>96</v>
      </c>
      <c r="E10" s="73" t="s">
        <v>222</v>
      </c>
      <c r="F10" s="28">
        <v>4</v>
      </c>
      <c r="G10" s="29">
        <v>8.35</v>
      </c>
      <c r="H10" s="23"/>
      <c r="I10" s="25">
        <f t="shared" si="0"/>
        <v>12.35</v>
      </c>
      <c r="J10" s="28">
        <v>2.3</v>
      </c>
      <c r="K10" s="29">
        <v>7.9</v>
      </c>
      <c r="L10" s="23"/>
      <c r="M10" s="25">
        <f t="shared" si="1"/>
        <v>10.2</v>
      </c>
      <c r="N10" s="28">
        <v>3.4</v>
      </c>
      <c r="O10" s="29">
        <v>6.85</v>
      </c>
      <c r="P10" s="23"/>
      <c r="Q10" s="25">
        <f t="shared" si="2"/>
        <v>10.25</v>
      </c>
      <c r="R10" s="28">
        <v>3.5</v>
      </c>
      <c r="S10" s="29">
        <v>7.1</v>
      </c>
      <c r="T10" s="23"/>
      <c r="U10" s="25">
        <f t="shared" si="3"/>
        <v>10.6</v>
      </c>
      <c r="V10" s="27">
        <f t="shared" si="4"/>
        <v>43.4</v>
      </c>
    </row>
    <row r="11" spans="1:22" s="8" customFormat="1" ht="16.5" customHeight="1">
      <c r="A11" s="83">
        <v>4</v>
      </c>
      <c r="B11" s="50" t="s">
        <v>75</v>
      </c>
      <c r="C11" s="49" t="s">
        <v>66</v>
      </c>
      <c r="D11" s="71" t="s">
        <v>249</v>
      </c>
      <c r="E11" s="73" t="s">
        <v>220</v>
      </c>
      <c r="F11" s="28">
        <v>4.2</v>
      </c>
      <c r="G11" s="29">
        <v>8.05</v>
      </c>
      <c r="H11" s="23"/>
      <c r="I11" s="25">
        <f t="shared" si="0"/>
        <v>12.25</v>
      </c>
      <c r="J11" s="28">
        <v>2.4</v>
      </c>
      <c r="K11" s="29">
        <v>6.65</v>
      </c>
      <c r="L11" s="23"/>
      <c r="M11" s="25">
        <f t="shared" si="1"/>
        <v>9.05</v>
      </c>
      <c r="N11" s="28">
        <v>3.6</v>
      </c>
      <c r="O11" s="29">
        <v>6.25</v>
      </c>
      <c r="P11" s="23"/>
      <c r="Q11" s="25">
        <f t="shared" si="2"/>
        <v>9.85</v>
      </c>
      <c r="R11" s="28">
        <v>4</v>
      </c>
      <c r="S11" s="29">
        <v>7.2</v>
      </c>
      <c r="T11" s="23"/>
      <c r="U11" s="25">
        <f t="shared" si="3"/>
        <v>11.2</v>
      </c>
      <c r="V11" s="27">
        <f t="shared" si="4"/>
        <v>42.349999999999994</v>
      </c>
    </row>
    <row r="12" spans="1:25" s="8" customFormat="1" ht="16.5" customHeight="1">
      <c r="A12" s="83">
        <v>5</v>
      </c>
      <c r="B12" s="50" t="s">
        <v>201</v>
      </c>
      <c r="C12" s="49" t="s">
        <v>253</v>
      </c>
      <c r="D12" s="56" t="s">
        <v>250</v>
      </c>
      <c r="E12" s="73" t="s">
        <v>243</v>
      </c>
      <c r="F12" s="28">
        <v>4</v>
      </c>
      <c r="G12" s="29">
        <v>8.45</v>
      </c>
      <c r="H12" s="23"/>
      <c r="I12" s="25">
        <f t="shared" si="0"/>
        <v>12.45</v>
      </c>
      <c r="J12" s="28">
        <v>2.7</v>
      </c>
      <c r="K12" s="29">
        <v>5.6</v>
      </c>
      <c r="L12" s="23"/>
      <c r="M12" s="25">
        <f t="shared" si="1"/>
        <v>8.3</v>
      </c>
      <c r="N12" s="28">
        <v>3.1</v>
      </c>
      <c r="O12" s="29">
        <v>7.45</v>
      </c>
      <c r="P12" s="23"/>
      <c r="Q12" s="25">
        <f t="shared" si="2"/>
        <v>10.55</v>
      </c>
      <c r="R12" s="28">
        <v>4</v>
      </c>
      <c r="S12" s="29">
        <v>6.75</v>
      </c>
      <c r="T12" s="23"/>
      <c r="U12" s="25">
        <f t="shared" si="3"/>
        <v>10.75</v>
      </c>
      <c r="V12" s="27">
        <f t="shared" si="4"/>
        <v>42.05</v>
      </c>
      <c r="Y12" s="8" t="s">
        <v>317</v>
      </c>
    </row>
    <row r="13" spans="1:22" ht="15.75">
      <c r="A13" s="83">
        <v>6</v>
      </c>
      <c r="B13" s="50" t="s">
        <v>118</v>
      </c>
      <c r="C13" s="49" t="s">
        <v>13</v>
      </c>
      <c r="D13" s="71" t="s">
        <v>249</v>
      </c>
      <c r="E13" s="73" t="s">
        <v>244</v>
      </c>
      <c r="F13" s="28">
        <v>2.4</v>
      </c>
      <c r="G13" s="29">
        <v>8.45</v>
      </c>
      <c r="H13" s="23">
        <v>0.1</v>
      </c>
      <c r="I13" s="25">
        <f t="shared" si="0"/>
        <v>10.75</v>
      </c>
      <c r="J13" s="28">
        <v>1.4</v>
      </c>
      <c r="K13" s="29">
        <v>7.05</v>
      </c>
      <c r="L13" s="23"/>
      <c r="M13" s="25">
        <f t="shared" si="1"/>
        <v>8.45</v>
      </c>
      <c r="N13" s="28">
        <v>2.8</v>
      </c>
      <c r="O13" s="29">
        <v>8.35</v>
      </c>
      <c r="P13" s="23"/>
      <c r="Q13" s="25">
        <f t="shared" si="2"/>
        <v>11.149999999999999</v>
      </c>
      <c r="R13" s="28">
        <v>3.5</v>
      </c>
      <c r="S13" s="29">
        <v>7.85</v>
      </c>
      <c r="T13" s="23"/>
      <c r="U13" s="25">
        <f t="shared" si="3"/>
        <v>11.35</v>
      </c>
      <c r="V13" s="27">
        <f t="shared" si="4"/>
        <v>41.699999999999996</v>
      </c>
    </row>
    <row r="14" spans="1:22" ht="15.75">
      <c r="A14" s="83">
        <v>7</v>
      </c>
      <c r="B14" s="50" t="s">
        <v>272</v>
      </c>
      <c r="C14" s="49" t="s">
        <v>7</v>
      </c>
      <c r="D14" s="55">
        <v>97</v>
      </c>
      <c r="E14" s="73" t="s">
        <v>138</v>
      </c>
      <c r="F14" s="28">
        <v>3</v>
      </c>
      <c r="G14" s="29">
        <v>8.45</v>
      </c>
      <c r="H14" s="23"/>
      <c r="I14" s="25">
        <f t="shared" si="0"/>
        <v>11.45</v>
      </c>
      <c r="J14" s="28">
        <v>1.5</v>
      </c>
      <c r="K14" s="29">
        <v>6.15</v>
      </c>
      <c r="L14" s="23"/>
      <c r="M14" s="25">
        <f t="shared" si="1"/>
        <v>7.65</v>
      </c>
      <c r="N14" s="28">
        <v>2.6</v>
      </c>
      <c r="O14" s="29">
        <v>7.45</v>
      </c>
      <c r="P14" s="23"/>
      <c r="Q14" s="25">
        <f t="shared" si="2"/>
        <v>10.05</v>
      </c>
      <c r="R14" s="28">
        <v>3.9</v>
      </c>
      <c r="S14" s="29">
        <v>7.5</v>
      </c>
      <c r="T14" s="23"/>
      <c r="U14" s="25">
        <f t="shared" si="3"/>
        <v>11.4</v>
      </c>
      <c r="V14" s="27">
        <f t="shared" si="4"/>
        <v>40.550000000000004</v>
      </c>
    </row>
    <row r="15" spans="1:22" ht="15.75">
      <c r="A15" s="83">
        <v>7</v>
      </c>
      <c r="B15" s="51" t="s">
        <v>284</v>
      </c>
      <c r="C15" s="49" t="s">
        <v>15</v>
      </c>
      <c r="D15" s="110">
        <v>97</v>
      </c>
      <c r="E15" s="73" t="s">
        <v>26</v>
      </c>
      <c r="F15" s="28">
        <v>2.4</v>
      </c>
      <c r="G15" s="29">
        <v>9</v>
      </c>
      <c r="H15" s="23">
        <v>0.1</v>
      </c>
      <c r="I15" s="25">
        <f t="shared" si="0"/>
        <v>11.3</v>
      </c>
      <c r="J15" s="28">
        <v>2.2</v>
      </c>
      <c r="K15" s="29">
        <v>5.15</v>
      </c>
      <c r="L15" s="23"/>
      <c r="M15" s="25">
        <f t="shared" si="1"/>
        <v>7.3500000000000005</v>
      </c>
      <c r="N15" s="28">
        <v>3.4</v>
      </c>
      <c r="O15" s="29">
        <v>7.95</v>
      </c>
      <c r="P15" s="23"/>
      <c r="Q15" s="25">
        <f t="shared" si="2"/>
        <v>11.35</v>
      </c>
      <c r="R15" s="28">
        <v>3.1</v>
      </c>
      <c r="S15" s="29">
        <v>7.45</v>
      </c>
      <c r="T15" s="23"/>
      <c r="U15" s="25">
        <f t="shared" si="3"/>
        <v>10.55</v>
      </c>
      <c r="V15" s="27">
        <f t="shared" si="4"/>
        <v>40.55</v>
      </c>
    </row>
    <row r="16" spans="1:22" ht="15.75">
      <c r="A16" s="83">
        <v>9</v>
      </c>
      <c r="B16" s="50" t="s">
        <v>280</v>
      </c>
      <c r="C16" s="49" t="s">
        <v>39</v>
      </c>
      <c r="D16" s="56" t="s">
        <v>250</v>
      </c>
      <c r="E16" s="73" t="s">
        <v>248</v>
      </c>
      <c r="F16" s="28">
        <v>3.2</v>
      </c>
      <c r="G16" s="29">
        <v>7.95</v>
      </c>
      <c r="H16" s="23">
        <v>0.1</v>
      </c>
      <c r="I16" s="25">
        <f t="shared" si="0"/>
        <v>11.05</v>
      </c>
      <c r="J16" s="28">
        <v>2.5</v>
      </c>
      <c r="K16" s="29">
        <v>6.3</v>
      </c>
      <c r="L16" s="23"/>
      <c r="M16" s="25">
        <f t="shared" si="1"/>
        <v>8.8</v>
      </c>
      <c r="N16" s="28">
        <v>3.3</v>
      </c>
      <c r="O16" s="29">
        <v>7.55</v>
      </c>
      <c r="P16" s="23"/>
      <c r="Q16" s="25">
        <f t="shared" si="2"/>
        <v>10.85</v>
      </c>
      <c r="R16" s="28">
        <v>3</v>
      </c>
      <c r="S16" s="29">
        <v>6.75</v>
      </c>
      <c r="T16" s="23"/>
      <c r="U16" s="25">
        <f t="shared" si="3"/>
        <v>9.75</v>
      </c>
      <c r="V16" s="27">
        <f t="shared" si="4"/>
        <v>40.45</v>
      </c>
    </row>
    <row r="17" spans="1:22" ht="15.75">
      <c r="A17" s="83">
        <v>10</v>
      </c>
      <c r="B17" s="50" t="s">
        <v>255</v>
      </c>
      <c r="C17" s="49" t="s">
        <v>208</v>
      </c>
      <c r="D17" s="71" t="s">
        <v>249</v>
      </c>
      <c r="E17" s="73" t="s">
        <v>220</v>
      </c>
      <c r="F17" s="28">
        <v>4.2</v>
      </c>
      <c r="G17" s="29">
        <v>8.3</v>
      </c>
      <c r="H17" s="23">
        <v>0.1</v>
      </c>
      <c r="I17" s="25">
        <f t="shared" si="0"/>
        <v>12.4</v>
      </c>
      <c r="J17" s="28">
        <v>2.4</v>
      </c>
      <c r="K17" s="29">
        <v>6.65</v>
      </c>
      <c r="L17" s="23"/>
      <c r="M17" s="25">
        <f t="shared" si="1"/>
        <v>9.05</v>
      </c>
      <c r="N17" s="28">
        <v>3.6</v>
      </c>
      <c r="O17" s="29">
        <v>6.95</v>
      </c>
      <c r="P17" s="23"/>
      <c r="Q17" s="25">
        <f t="shared" si="2"/>
        <v>10.55</v>
      </c>
      <c r="R17" s="28">
        <v>1.5</v>
      </c>
      <c r="S17" s="29">
        <v>6.85</v>
      </c>
      <c r="T17" s="23"/>
      <c r="U17" s="25">
        <f t="shared" si="3"/>
        <v>8.35</v>
      </c>
      <c r="V17" s="27">
        <f t="shared" si="4"/>
        <v>40.35</v>
      </c>
    </row>
    <row r="18" spans="1:22" ht="15.75">
      <c r="A18" s="83">
        <v>10</v>
      </c>
      <c r="B18" s="50" t="s">
        <v>285</v>
      </c>
      <c r="C18" s="49" t="s">
        <v>125</v>
      </c>
      <c r="D18" s="71" t="s">
        <v>250</v>
      </c>
      <c r="E18" s="73" t="s">
        <v>246</v>
      </c>
      <c r="F18" s="28">
        <v>3</v>
      </c>
      <c r="G18" s="29">
        <v>7.7</v>
      </c>
      <c r="H18" s="23"/>
      <c r="I18" s="25">
        <f t="shared" si="0"/>
        <v>10.7</v>
      </c>
      <c r="J18" s="28">
        <v>2</v>
      </c>
      <c r="K18" s="29">
        <v>7.2</v>
      </c>
      <c r="L18" s="23"/>
      <c r="M18" s="25">
        <f t="shared" si="1"/>
        <v>9.2</v>
      </c>
      <c r="N18" s="28">
        <v>2.7</v>
      </c>
      <c r="O18" s="29">
        <v>8.05</v>
      </c>
      <c r="P18" s="23"/>
      <c r="Q18" s="25">
        <f t="shared" si="2"/>
        <v>10.75</v>
      </c>
      <c r="R18" s="28">
        <v>3.2</v>
      </c>
      <c r="S18" s="29">
        <v>6.5</v>
      </c>
      <c r="T18" s="23"/>
      <c r="U18" s="25">
        <f t="shared" si="3"/>
        <v>9.7</v>
      </c>
      <c r="V18" s="27">
        <f t="shared" si="4"/>
        <v>40.349999999999994</v>
      </c>
    </row>
    <row r="19" spans="1:22" ht="15.75">
      <c r="A19" s="83">
        <v>12</v>
      </c>
      <c r="B19" s="50" t="s">
        <v>283</v>
      </c>
      <c r="C19" s="49" t="s">
        <v>5</v>
      </c>
      <c r="D19" s="55">
        <v>97</v>
      </c>
      <c r="E19" s="73" t="s">
        <v>135</v>
      </c>
      <c r="F19" s="28">
        <v>3.4</v>
      </c>
      <c r="G19" s="29">
        <v>8.25</v>
      </c>
      <c r="H19" s="23"/>
      <c r="I19" s="25">
        <f t="shared" si="0"/>
        <v>11.65</v>
      </c>
      <c r="J19" s="28">
        <v>1.9</v>
      </c>
      <c r="K19" s="29">
        <v>6.5</v>
      </c>
      <c r="L19" s="23"/>
      <c r="M19" s="25">
        <f t="shared" si="1"/>
        <v>8.4</v>
      </c>
      <c r="N19" s="28">
        <v>2.5</v>
      </c>
      <c r="O19" s="29">
        <v>7.5</v>
      </c>
      <c r="P19" s="23"/>
      <c r="Q19" s="25">
        <f t="shared" si="2"/>
        <v>10</v>
      </c>
      <c r="R19" s="28">
        <v>2.3</v>
      </c>
      <c r="S19" s="29">
        <v>7.6</v>
      </c>
      <c r="T19" s="23"/>
      <c r="U19" s="25">
        <f t="shared" si="3"/>
        <v>9.899999999999999</v>
      </c>
      <c r="V19" s="27">
        <f t="shared" si="4"/>
        <v>39.95</v>
      </c>
    </row>
    <row r="20" spans="1:22" ht="15.75">
      <c r="A20" s="83">
        <v>13</v>
      </c>
      <c r="B20" s="50" t="s">
        <v>257</v>
      </c>
      <c r="C20" s="49" t="s">
        <v>252</v>
      </c>
      <c r="D20" s="71" t="s">
        <v>249</v>
      </c>
      <c r="E20" s="73" t="s">
        <v>242</v>
      </c>
      <c r="F20" s="28">
        <v>3</v>
      </c>
      <c r="G20" s="29">
        <v>5.95</v>
      </c>
      <c r="H20" s="23">
        <v>0.1</v>
      </c>
      <c r="I20" s="25">
        <f t="shared" si="0"/>
        <v>8.85</v>
      </c>
      <c r="J20" s="28">
        <v>2.6</v>
      </c>
      <c r="K20" s="29">
        <v>7.2</v>
      </c>
      <c r="L20" s="23"/>
      <c r="M20" s="25">
        <f t="shared" si="1"/>
        <v>9.8</v>
      </c>
      <c r="N20" s="28">
        <v>3</v>
      </c>
      <c r="O20" s="29">
        <v>7</v>
      </c>
      <c r="P20" s="23"/>
      <c r="Q20" s="25">
        <f t="shared" si="2"/>
        <v>10</v>
      </c>
      <c r="R20" s="28">
        <v>3.7</v>
      </c>
      <c r="S20" s="29">
        <v>7.2</v>
      </c>
      <c r="T20" s="23"/>
      <c r="U20" s="25">
        <f t="shared" si="3"/>
        <v>10.9</v>
      </c>
      <c r="V20" s="27">
        <f t="shared" si="4"/>
        <v>39.55</v>
      </c>
    </row>
    <row r="21" spans="1:22" ht="15.75">
      <c r="A21" s="83">
        <v>13</v>
      </c>
      <c r="B21" s="51" t="s">
        <v>265</v>
      </c>
      <c r="C21" s="49" t="s">
        <v>52</v>
      </c>
      <c r="D21" s="71" t="s">
        <v>249</v>
      </c>
      <c r="E21" s="73" t="s">
        <v>242</v>
      </c>
      <c r="F21" s="28">
        <v>2.4</v>
      </c>
      <c r="G21" s="29">
        <v>8.45</v>
      </c>
      <c r="H21" s="23"/>
      <c r="I21" s="25">
        <f t="shared" si="0"/>
        <v>10.85</v>
      </c>
      <c r="J21" s="28">
        <v>2.1</v>
      </c>
      <c r="K21" s="29">
        <v>7</v>
      </c>
      <c r="L21" s="23"/>
      <c r="M21" s="25">
        <f t="shared" si="1"/>
        <v>9.1</v>
      </c>
      <c r="N21" s="28">
        <v>2.8</v>
      </c>
      <c r="O21" s="29">
        <v>6.3</v>
      </c>
      <c r="P21" s="23"/>
      <c r="Q21" s="25">
        <f t="shared" si="2"/>
        <v>9.1</v>
      </c>
      <c r="R21" s="28">
        <v>2.8</v>
      </c>
      <c r="S21" s="29">
        <v>7.7</v>
      </c>
      <c r="T21" s="23"/>
      <c r="U21" s="25">
        <f t="shared" si="3"/>
        <v>10.5</v>
      </c>
      <c r="V21" s="27">
        <f t="shared" si="4"/>
        <v>39.55</v>
      </c>
    </row>
    <row r="22" spans="1:22" ht="15.75">
      <c r="A22" s="83">
        <v>13</v>
      </c>
      <c r="B22" s="51" t="s">
        <v>198</v>
      </c>
      <c r="C22" s="49" t="s">
        <v>10</v>
      </c>
      <c r="D22" s="71" t="s">
        <v>249</v>
      </c>
      <c r="E22" s="73" t="s">
        <v>220</v>
      </c>
      <c r="F22" s="28">
        <v>2.4</v>
      </c>
      <c r="G22" s="29">
        <v>8.7</v>
      </c>
      <c r="H22" s="23">
        <v>0.1</v>
      </c>
      <c r="I22" s="25">
        <f t="shared" si="0"/>
        <v>11</v>
      </c>
      <c r="J22" s="28">
        <v>1.9</v>
      </c>
      <c r="K22" s="29">
        <v>6.4</v>
      </c>
      <c r="L22" s="23"/>
      <c r="M22" s="25">
        <f t="shared" si="1"/>
        <v>8.3</v>
      </c>
      <c r="N22" s="28">
        <v>2.8</v>
      </c>
      <c r="O22" s="29">
        <v>7.2</v>
      </c>
      <c r="P22" s="23"/>
      <c r="Q22" s="25">
        <f t="shared" si="2"/>
        <v>10</v>
      </c>
      <c r="R22" s="28">
        <v>3</v>
      </c>
      <c r="S22" s="29">
        <v>7.35</v>
      </c>
      <c r="T22" s="23">
        <v>0.1</v>
      </c>
      <c r="U22" s="25">
        <f t="shared" si="3"/>
        <v>10.25</v>
      </c>
      <c r="V22" s="27">
        <f t="shared" si="4"/>
        <v>39.55</v>
      </c>
    </row>
    <row r="23" spans="1:22" ht="15.75">
      <c r="A23" s="83">
        <v>16</v>
      </c>
      <c r="B23" s="51" t="s">
        <v>279</v>
      </c>
      <c r="C23" s="49" t="s">
        <v>282</v>
      </c>
      <c r="D23" s="71" t="s">
        <v>249</v>
      </c>
      <c r="E23" s="73" t="s">
        <v>220</v>
      </c>
      <c r="F23" s="28">
        <v>3.2</v>
      </c>
      <c r="G23" s="29">
        <v>7.95</v>
      </c>
      <c r="H23" s="23">
        <v>0.1</v>
      </c>
      <c r="I23" s="25">
        <f t="shared" si="0"/>
        <v>11.05</v>
      </c>
      <c r="J23" s="28">
        <v>2</v>
      </c>
      <c r="K23" s="29">
        <v>6.7</v>
      </c>
      <c r="L23" s="23"/>
      <c r="M23" s="25">
        <f t="shared" si="1"/>
        <v>8.7</v>
      </c>
      <c r="N23" s="28">
        <v>2.5</v>
      </c>
      <c r="O23" s="29">
        <v>7.6</v>
      </c>
      <c r="P23" s="23"/>
      <c r="Q23" s="25">
        <f t="shared" si="2"/>
        <v>10.1</v>
      </c>
      <c r="R23" s="28">
        <v>2.7</v>
      </c>
      <c r="S23" s="29">
        <v>6.95</v>
      </c>
      <c r="T23" s="23"/>
      <c r="U23" s="25">
        <f t="shared" si="3"/>
        <v>9.65</v>
      </c>
      <c r="V23" s="27">
        <f t="shared" si="4"/>
        <v>39.5</v>
      </c>
    </row>
    <row r="24" spans="1:22" ht="18" customHeight="1">
      <c r="A24" s="83">
        <v>17</v>
      </c>
      <c r="B24" s="51" t="s">
        <v>263</v>
      </c>
      <c r="C24" s="49" t="s">
        <v>97</v>
      </c>
      <c r="D24" s="71" t="s">
        <v>249</v>
      </c>
      <c r="E24" s="73" t="s">
        <v>215</v>
      </c>
      <c r="F24" s="28">
        <v>3.4</v>
      </c>
      <c r="G24" s="29">
        <v>8</v>
      </c>
      <c r="H24" s="23"/>
      <c r="I24" s="25">
        <f t="shared" si="0"/>
        <v>11.4</v>
      </c>
      <c r="J24" s="28">
        <v>2</v>
      </c>
      <c r="K24" s="29">
        <v>6.95</v>
      </c>
      <c r="L24" s="23"/>
      <c r="M24" s="25">
        <f t="shared" si="1"/>
        <v>8.95</v>
      </c>
      <c r="N24" s="28">
        <v>2.9</v>
      </c>
      <c r="O24" s="29">
        <v>6</v>
      </c>
      <c r="P24" s="23"/>
      <c r="Q24" s="25">
        <f t="shared" si="2"/>
        <v>8.9</v>
      </c>
      <c r="R24" s="28">
        <v>3.2</v>
      </c>
      <c r="S24" s="29">
        <v>6.95</v>
      </c>
      <c r="T24" s="23"/>
      <c r="U24" s="25">
        <f t="shared" si="3"/>
        <v>10.15</v>
      </c>
      <c r="V24" s="27">
        <f t="shared" si="4"/>
        <v>39.4</v>
      </c>
    </row>
    <row r="25" spans="1:22" ht="15.75">
      <c r="A25" s="83">
        <v>18</v>
      </c>
      <c r="B25" s="50" t="s">
        <v>258</v>
      </c>
      <c r="C25" s="49" t="s">
        <v>208</v>
      </c>
      <c r="D25" s="71" t="s">
        <v>249</v>
      </c>
      <c r="E25" s="73" t="s">
        <v>244</v>
      </c>
      <c r="F25" s="28">
        <v>2.4</v>
      </c>
      <c r="G25" s="29">
        <v>8.55</v>
      </c>
      <c r="H25" s="23"/>
      <c r="I25" s="25">
        <f t="shared" si="0"/>
        <v>10.950000000000001</v>
      </c>
      <c r="J25" s="28">
        <v>1.8</v>
      </c>
      <c r="K25" s="29">
        <v>7</v>
      </c>
      <c r="L25" s="23"/>
      <c r="M25" s="25">
        <f t="shared" si="1"/>
        <v>8.8</v>
      </c>
      <c r="N25" s="28">
        <v>2.8</v>
      </c>
      <c r="O25" s="29">
        <v>6.5</v>
      </c>
      <c r="P25" s="23"/>
      <c r="Q25" s="25">
        <f t="shared" si="2"/>
        <v>9.3</v>
      </c>
      <c r="R25" s="28">
        <v>3.1</v>
      </c>
      <c r="S25" s="29">
        <v>6.9</v>
      </c>
      <c r="T25" s="23"/>
      <c r="U25" s="25">
        <f t="shared" si="3"/>
        <v>10</v>
      </c>
      <c r="V25" s="27">
        <f t="shared" si="4"/>
        <v>39.05</v>
      </c>
    </row>
    <row r="26" spans="1:22" ht="15.75">
      <c r="A26" s="83">
        <v>19</v>
      </c>
      <c r="B26" s="51" t="s">
        <v>266</v>
      </c>
      <c r="C26" s="49" t="s">
        <v>66</v>
      </c>
      <c r="D26" s="71" t="s">
        <v>17</v>
      </c>
      <c r="E26" s="73" t="s">
        <v>242</v>
      </c>
      <c r="F26" s="28">
        <v>2.4</v>
      </c>
      <c r="G26" s="29">
        <v>7.75</v>
      </c>
      <c r="H26" s="23"/>
      <c r="I26" s="25">
        <f t="shared" si="0"/>
        <v>10.15</v>
      </c>
      <c r="J26" s="28">
        <v>2.5</v>
      </c>
      <c r="K26" s="29">
        <v>6.05</v>
      </c>
      <c r="L26" s="23"/>
      <c r="M26" s="25">
        <f t="shared" si="1"/>
        <v>8.55</v>
      </c>
      <c r="N26" s="28">
        <v>2.4</v>
      </c>
      <c r="O26" s="29">
        <v>7.65</v>
      </c>
      <c r="P26" s="23"/>
      <c r="Q26" s="25">
        <f t="shared" si="2"/>
        <v>10.05</v>
      </c>
      <c r="R26" s="28">
        <v>3.5</v>
      </c>
      <c r="S26" s="29">
        <v>6.7</v>
      </c>
      <c r="T26" s="23">
        <v>0.1</v>
      </c>
      <c r="U26" s="25">
        <f t="shared" si="3"/>
        <v>10.1</v>
      </c>
      <c r="V26" s="27">
        <f t="shared" si="4"/>
        <v>38.85</v>
      </c>
    </row>
    <row r="27" spans="1:22" ht="15.75">
      <c r="A27" s="83">
        <v>20</v>
      </c>
      <c r="B27" s="50" t="s">
        <v>264</v>
      </c>
      <c r="C27" s="49" t="s">
        <v>254</v>
      </c>
      <c r="D27" s="56" t="s">
        <v>249</v>
      </c>
      <c r="E27" s="73" t="s">
        <v>216</v>
      </c>
      <c r="F27" s="28">
        <v>3</v>
      </c>
      <c r="G27" s="29">
        <v>8.2</v>
      </c>
      <c r="H27" s="23"/>
      <c r="I27" s="25">
        <f t="shared" si="0"/>
        <v>11.2</v>
      </c>
      <c r="J27" s="28">
        <v>2</v>
      </c>
      <c r="K27" s="29">
        <v>6.3</v>
      </c>
      <c r="L27" s="23"/>
      <c r="M27" s="25">
        <f t="shared" si="1"/>
        <v>8.3</v>
      </c>
      <c r="N27" s="28">
        <v>2.4</v>
      </c>
      <c r="O27" s="29">
        <v>7.6</v>
      </c>
      <c r="P27" s="23"/>
      <c r="Q27" s="25">
        <f t="shared" si="2"/>
        <v>10</v>
      </c>
      <c r="R27" s="28">
        <v>2.6</v>
      </c>
      <c r="S27" s="29">
        <v>6.25</v>
      </c>
      <c r="T27" s="23"/>
      <c r="U27" s="25">
        <f t="shared" si="3"/>
        <v>8.85</v>
      </c>
      <c r="V27" s="27">
        <f t="shared" si="4"/>
        <v>38.35</v>
      </c>
    </row>
    <row r="28" spans="1:22" ht="15.75">
      <c r="A28" s="83">
        <v>21</v>
      </c>
      <c r="B28" s="50" t="s">
        <v>274</v>
      </c>
      <c r="C28" s="49" t="s">
        <v>254</v>
      </c>
      <c r="D28" s="110">
        <v>97</v>
      </c>
      <c r="E28" s="73" t="s">
        <v>247</v>
      </c>
      <c r="F28" s="28">
        <v>2.4</v>
      </c>
      <c r="G28" s="29">
        <v>8.3</v>
      </c>
      <c r="H28" s="23">
        <v>0.1</v>
      </c>
      <c r="I28" s="25">
        <f t="shared" si="0"/>
        <v>10.600000000000001</v>
      </c>
      <c r="J28" s="28">
        <v>2.4</v>
      </c>
      <c r="K28" s="29">
        <v>6.1</v>
      </c>
      <c r="L28" s="23"/>
      <c r="M28" s="25">
        <f t="shared" si="1"/>
        <v>8.5</v>
      </c>
      <c r="N28" s="28">
        <v>2.8</v>
      </c>
      <c r="O28" s="29">
        <v>5.9</v>
      </c>
      <c r="P28" s="23">
        <v>0.1</v>
      </c>
      <c r="Q28" s="25">
        <f t="shared" si="2"/>
        <v>8.6</v>
      </c>
      <c r="R28" s="28">
        <v>3.2</v>
      </c>
      <c r="S28" s="29">
        <v>7.15</v>
      </c>
      <c r="T28" s="23"/>
      <c r="U28" s="25">
        <f t="shared" si="3"/>
        <v>10.350000000000001</v>
      </c>
      <c r="V28" s="27">
        <f t="shared" si="4"/>
        <v>38.050000000000004</v>
      </c>
    </row>
    <row r="29" spans="1:22" ht="15.75">
      <c r="A29" s="83">
        <v>22</v>
      </c>
      <c r="B29" s="51" t="s">
        <v>270</v>
      </c>
      <c r="C29" s="49" t="s">
        <v>125</v>
      </c>
      <c r="D29" s="56" t="s">
        <v>250</v>
      </c>
      <c r="E29" s="73" t="s">
        <v>242</v>
      </c>
      <c r="F29" s="28">
        <v>3.2</v>
      </c>
      <c r="G29" s="29">
        <v>7.6</v>
      </c>
      <c r="H29" s="23">
        <v>0.1</v>
      </c>
      <c r="I29" s="25">
        <f t="shared" si="0"/>
        <v>10.700000000000001</v>
      </c>
      <c r="J29" s="28">
        <v>1.9</v>
      </c>
      <c r="K29" s="29">
        <v>7.15</v>
      </c>
      <c r="L29" s="23"/>
      <c r="M29" s="25">
        <f t="shared" si="1"/>
        <v>9.05</v>
      </c>
      <c r="N29" s="28">
        <v>2.7</v>
      </c>
      <c r="O29" s="29">
        <v>7.3</v>
      </c>
      <c r="P29" s="23"/>
      <c r="Q29" s="25">
        <f t="shared" si="2"/>
        <v>10</v>
      </c>
      <c r="R29" s="28">
        <v>2.4</v>
      </c>
      <c r="S29" s="29">
        <v>5.9</v>
      </c>
      <c r="T29" s="23"/>
      <c r="U29" s="25">
        <f t="shared" si="3"/>
        <v>8.3</v>
      </c>
      <c r="V29" s="27">
        <f t="shared" si="4"/>
        <v>38.05</v>
      </c>
    </row>
    <row r="30" spans="1:22" ht="15.75">
      <c r="A30" s="83">
        <v>23</v>
      </c>
      <c r="B30" s="51" t="s">
        <v>275</v>
      </c>
      <c r="C30" s="49" t="s">
        <v>48</v>
      </c>
      <c r="D30" s="55">
        <v>97</v>
      </c>
      <c r="E30" s="73" t="s">
        <v>243</v>
      </c>
      <c r="F30" s="28">
        <v>2.4</v>
      </c>
      <c r="G30" s="29">
        <v>8.05</v>
      </c>
      <c r="H30" s="23">
        <v>0.1</v>
      </c>
      <c r="I30" s="25">
        <f t="shared" si="0"/>
        <v>10.350000000000001</v>
      </c>
      <c r="J30" s="28">
        <v>2.5</v>
      </c>
      <c r="K30" s="29">
        <v>6.1</v>
      </c>
      <c r="L30" s="23"/>
      <c r="M30" s="25">
        <f t="shared" si="1"/>
        <v>8.6</v>
      </c>
      <c r="N30" s="28">
        <v>3</v>
      </c>
      <c r="O30" s="29">
        <v>7.3</v>
      </c>
      <c r="P30" s="23"/>
      <c r="Q30" s="25">
        <f t="shared" si="2"/>
        <v>10.3</v>
      </c>
      <c r="R30" s="28">
        <v>3</v>
      </c>
      <c r="S30" s="29">
        <v>5.65</v>
      </c>
      <c r="T30" s="23"/>
      <c r="U30" s="25">
        <f t="shared" si="3"/>
        <v>8.65</v>
      </c>
      <c r="V30" s="27">
        <f t="shared" si="4"/>
        <v>37.900000000000006</v>
      </c>
    </row>
    <row r="31" spans="1:22" ht="15.75">
      <c r="A31" s="83">
        <v>24</v>
      </c>
      <c r="B31" s="50" t="s">
        <v>260</v>
      </c>
      <c r="C31" s="49" t="s">
        <v>30</v>
      </c>
      <c r="D31" s="55">
        <v>97</v>
      </c>
      <c r="E31" s="73" t="s">
        <v>222</v>
      </c>
      <c r="F31" s="28">
        <v>3</v>
      </c>
      <c r="G31" s="29">
        <v>8.05</v>
      </c>
      <c r="H31" s="23"/>
      <c r="I31" s="25">
        <f t="shared" si="0"/>
        <v>11.05</v>
      </c>
      <c r="J31" s="28">
        <v>1.9</v>
      </c>
      <c r="K31" s="29">
        <v>5.65</v>
      </c>
      <c r="L31" s="23"/>
      <c r="M31" s="25">
        <f t="shared" si="1"/>
        <v>7.550000000000001</v>
      </c>
      <c r="N31" s="28">
        <v>3.3</v>
      </c>
      <c r="O31" s="29">
        <v>6.6</v>
      </c>
      <c r="P31" s="23"/>
      <c r="Q31" s="25">
        <f t="shared" si="2"/>
        <v>9.899999999999999</v>
      </c>
      <c r="R31" s="28">
        <v>2.7</v>
      </c>
      <c r="S31" s="29">
        <v>6.15</v>
      </c>
      <c r="T31" s="23"/>
      <c r="U31" s="25">
        <f t="shared" si="3"/>
        <v>8.850000000000001</v>
      </c>
      <c r="V31" s="27">
        <f t="shared" si="4"/>
        <v>37.35</v>
      </c>
    </row>
    <row r="32" spans="1:22" ht="16.5" thickBot="1">
      <c r="A32" s="83">
        <v>25</v>
      </c>
      <c r="B32" s="50" t="s">
        <v>267</v>
      </c>
      <c r="C32" s="49" t="s">
        <v>7</v>
      </c>
      <c r="D32" s="56" t="s">
        <v>250</v>
      </c>
      <c r="E32" s="73" t="s">
        <v>243</v>
      </c>
      <c r="F32" s="28">
        <v>2.6</v>
      </c>
      <c r="G32" s="29">
        <v>8.1</v>
      </c>
      <c r="H32" s="23"/>
      <c r="I32" s="25">
        <f t="shared" si="0"/>
        <v>10.7</v>
      </c>
      <c r="J32" s="28">
        <v>2</v>
      </c>
      <c r="K32" s="29">
        <v>5.6</v>
      </c>
      <c r="L32" s="23"/>
      <c r="M32" s="25">
        <f t="shared" si="1"/>
        <v>7.6</v>
      </c>
      <c r="N32" s="28">
        <v>2.5</v>
      </c>
      <c r="O32" s="29">
        <v>6.4</v>
      </c>
      <c r="P32" s="23"/>
      <c r="Q32" s="25">
        <f t="shared" si="2"/>
        <v>8.9</v>
      </c>
      <c r="R32" s="28">
        <v>2.5</v>
      </c>
      <c r="S32" s="29">
        <v>6.7</v>
      </c>
      <c r="T32" s="23"/>
      <c r="U32" s="25">
        <f t="shared" si="3"/>
        <v>9.2</v>
      </c>
      <c r="V32" s="27">
        <f t="shared" si="4"/>
        <v>36.39999999999999</v>
      </c>
    </row>
    <row r="33" spans="1:22" s="10" customFormat="1" ht="40.5" customHeight="1">
      <c r="A33" s="34"/>
      <c r="B33" s="116"/>
      <c r="C33" s="117"/>
      <c r="D33" s="16"/>
      <c r="E33" s="106"/>
      <c r="F33" s="113"/>
      <c r="G33" s="114"/>
      <c r="H33" s="114"/>
      <c r="I33" s="115"/>
      <c r="J33" s="113"/>
      <c r="K33" s="114"/>
      <c r="L33" s="114"/>
      <c r="M33" s="115"/>
      <c r="N33" s="113"/>
      <c r="O33" s="114"/>
      <c r="P33" s="114"/>
      <c r="Q33" s="115"/>
      <c r="R33" s="113"/>
      <c r="S33" s="114"/>
      <c r="T33" s="114"/>
      <c r="U33" s="115"/>
      <c r="V33" s="14" t="s">
        <v>0</v>
      </c>
    </row>
    <row r="34" spans="1:22" ht="19.5" customHeight="1" thickBot="1">
      <c r="A34" s="41"/>
      <c r="B34" s="36"/>
      <c r="C34" s="37"/>
      <c r="D34" s="42"/>
      <c r="E34" s="107"/>
      <c r="F34" s="12" t="s">
        <v>1</v>
      </c>
      <c r="G34" s="9" t="s">
        <v>2</v>
      </c>
      <c r="H34" s="20"/>
      <c r="I34" s="13" t="s">
        <v>0</v>
      </c>
      <c r="J34" s="12" t="s">
        <v>1</v>
      </c>
      <c r="K34" s="9" t="s">
        <v>2</v>
      </c>
      <c r="L34" s="20"/>
      <c r="M34" s="13" t="s">
        <v>0</v>
      </c>
      <c r="N34" s="12" t="s">
        <v>1</v>
      </c>
      <c r="O34" s="9" t="s">
        <v>2</v>
      </c>
      <c r="P34" s="20"/>
      <c r="Q34" s="13" t="s">
        <v>0</v>
      </c>
      <c r="R34" s="12" t="s">
        <v>1</v>
      </c>
      <c r="S34" s="9" t="s">
        <v>2</v>
      </c>
      <c r="T34" s="20"/>
      <c r="U34" s="13" t="s">
        <v>0</v>
      </c>
      <c r="V34" s="15"/>
    </row>
    <row r="35" spans="1:22" ht="15.75">
      <c r="A35" s="83">
        <v>26</v>
      </c>
      <c r="B35" s="51" t="s">
        <v>268</v>
      </c>
      <c r="C35" s="49" t="s">
        <v>58</v>
      </c>
      <c r="D35" s="56" t="s">
        <v>249</v>
      </c>
      <c r="E35" s="73" t="s">
        <v>245</v>
      </c>
      <c r="F35" s="28">
        <v>2.4</v>
      </c>
      <c r="G35" s="29">
        <v>7.65</v>
      </c>
      <c r="H35" s="23"/>
      <c r="I35" s="25">
        <f aca="true" t="shared" si="5" ref="I35:I43">F35+G35-H35</f>
        <v>10.05</v>
      </c>
      <c r="J35" s="28">
        <v>1.1</v>
      </c>
      <c r="K35" s="29">
        <v>5</v>
      </c>
      <c r="L35" s="23"/>
      <c r="M35" s="25">
        <f aca="true" t="shared" si="6" ref="M35:M43">J35+K35-L35</f>
        <v>6.1</v>
      </c>
      <c r="N35" s="28">
        <v>2.4</v>
      </c>
      <c r="O35" s="29">
        <v>7.05</v>
      </c>
      <c r="P35" s="23"/>
      <c r="Q35" s="25">
        <f aca="true" t="shared" si="7" ref="Q35:Q43">N35+O35-P35</f>
        <v>9.45</v>
      </c>
      <c r="R35" s="28">
        <v>2.7</v>
      </c>
      <c r="S35" s="29">
        <v>7.9</v>
      </c>
      <c r="T35" s="23"/>
      <c r="U35" s="25">
        <f aca="true" t="shared" si="8" ref="U35:U43">R35+S35-T35</f>
        <v>10.600000000000001</v>
      </c>
      <c r="V35" s="27">
        <f aca="true" t="shared" si="9" ref="V35:V43">I35+M35+Q35+U35</f>
        <v>36.2</v>
      </c>
    </row>
    <row r="36" spans="1:22" ht="15.75">
      <c r="A36" s="83">
        <v>27</v>
      </c>
      <c r="B36" s="50" t="s">
        <v>269</v>
      </c>
      <c r="C36" s="49" t="s">
        <v>271</v>
      </c>
      <c r="D36" s="110">
        <v>97</v>
      </c>
      <c r="E36" s="73" t="s">
        <v>49</v>
      </c>
      <c r="F36" s="28">
        <v>2.4</v>
      </c>
      <c r="G36" s="29">
        <v>7.7</v>
      </c>
      <c r="H36" s="23"/>
      <c r="I36" s="25">
        <f t="shared" si="5"/>
        <v>10.1</v>
      </c>
      <c r="J36" s="28">
        <v>2</v>
      </c>
      <c r="K36" s="29">
        <v>5.55</v>
      </c>
      <c r="L36" s="23"/>
      <c r="M36" s="25">
        <f t="shared" si="6"/>
        <v>7.55</v>
      </c>
      <c r="N36" s="28">
        <v>2.7</v>
      </c>
      <c r="O36" s="29">
        <v>6.6</v>
      </c>
      <c r="P36" s="23"/>
      <c r="Q36" s="25">
        <f t="shared" si="7"/>
        <v>9.3</v>
      </c>
      <c r="R36" s="28">
        <v>2.8</v>
      </c>
      <c r="S36" s="29">
        <v>6.4</v>
      </c>
      <c r="T36" s="23"/>
      <c r="U36" s="25">
        <f t="shared" si="8"/>
        <v>9.2</v>
      </c>
      <c r="V36" s="27">
        <f t="shared" si="9"/>
        <v>36.15</v>
      </c>
    </row>
    <row r="37" spans="1:22" ht="15.75">
      <c r="A37" s="83">
        <v>28</v>
      </c>
      <c r="B37" s="50" t="s">
        <v>278</v>
      </c>
      <c r="C37" s="49" t="s">
        <v>205</v>
      </c>
      <c r="D37" s="55">
        <v>97</v>
      </c>
      <c r="E37" s="73" t="s">
        <v>221</v>
      </c>
      <c r="F37" s="28">
        <v>2.4</v>
      </c>
      <c r="G37" s="29">
        <v>8.45</v>
      </c>
      <c r="H37" s="23"/>
      <c r="I37" s="25">
        <f t="shared" si="5"/>
        <v>10.85</v>
      </c>
      <c r="J37" s="28">
        <v>2</v>
      </c>
      <c r="K37" s="29">
        <v>5.15</v>
      </c>
      <c r="L37" s="23"/>
      <c r="M37" s="25">
        <f t="shared" si="6"/>
        <v>7.15</v>
      </c>
      <c r="N37" s="28">
        <v>2.3</v>
      </c>
      <c r="O37" s="29">
        <v>6.4</v>
      </c>
      <c r="P37" s="23"/>
      <c r="Q37" s="25">
        <f t="shared" si="7"/>
        <v>8.7</v>
      </c>
      <c r="R37" s="28">
        <v>3.1</v>
      </c>
      <c r="S37" s="29">
        <v>5.7</v>
      </c>
      <c r="T37" s="23"/>
      <c r="U37" s="25">
        <f t="shared" si="8"/>
        <v>8.8</v>
      </c>
      <c r="V37" s="27">
        <f t="shared" si="9"/>
        <v>35.5</v>
      </c>
    </row>
    <row r="38" spans="1:22" ht="15.75">
      <c r="A38" s="83">
        <v>29</v>
      </c>
      <c r="B38" s="50" t="s">
        <v>204</v>
      </c>
      <c r="C38" s="49" t="s">
        <v>251</v>
      </c>
      <c r="D38" s="110">
        <v>96</v>
      </c>
      <c r="E38" s="73" t="s">
        <v>221</v>
      </c>
      <c r="F38" s="28">
        <v>2.4</v>
      </c>
      <c r="G38" s="29">
        <v>8.1</v>
      </c>
      <c r="H38" s="23">
        <v>0.1</v>
      </c>
      <c r="I38" s="25">
        <f t="shared" si="5"/>
        <v>10.4</v>
      </c>
      <c r="J38" s="28">
        <v>2</v>
      </c>
      <c r="K38" s="29">
        <v>5.75</v>
      </c>
      <c r="L38" s="23"/>
      <c r="M38" s="25">
        <f t="shared" si="6"/>
        <v>7.75</v>
      </c>
      <c r="N38" s="28">
        <v>2.7</v>
      </c>
      <c r="O38" s="29">
        <v>6.2</v>
      </c>
      <c r="P38" s="23"/>
      <c r="Q38" s="25">
        <f t="shared" si="7"/>
        <v>8.9</v>
      </c>
      <c r="R38" s="28">
        <v>2.2</v>
      </c>
      <c r="S38" s="29">
        <v>5.8</v>
      </c>
      <c r="T38" s="23"/>
      <c r="U38" s="25">
        <f t="shared" si="8"/>
        <v>8</v>
      </c>
      <c r="V38" s="27">
        <f t="shared" si="9"/>
        <v>35.05</v>
      </c>
    </row>
    <row r="39" spans="1:22" ht="15.75">
      <c r="A39" s="83">
        <v>30</v>
      </c>
      <c r="B39" s="50" t="s">
        <v>276</v>
      </c>
      <c r="C39" s="49" t="s">
        <v>46</v>
      </c>
      <c r="D39" s="110">
        <v>96</v>
      </c>
      <c r="E39" s="73" t="s">
        <v>246</v>
      </c>
      <c r="F39" s="28">
        <v>2.4</v>
      </c>
      <c r="G39" s="29">
        <v>8.15</v>
      </c>
      <c r="H39" s="23"/>
      <c r="I39" s="25">
        <f t="shared" si="5"/>
        <v>10.55</v>
      </c>
      <c r="J39" s="28">
        <v>1.3</v>
      </c>
      <c r="K39" s="29">
        <v>2.55</v>
      </c>
      <c r="L39" s="23"/>
      <c r="M39" s="25">
        <f t="shared" si="6"/>
        <v>3.8499999999999996</v>
      </c>
      <c r="N39" s="28">
        <v>2.7</v>
      </c>
      <c r="O39" s="29">
        <v>7.25</v>
      </c>
      <c r="P39" s="23"/>
      <c r="Q39" s="25">
        <f t="shared" si="7"/>
        <v>9.95</v>
      </c>
      <c r="R39" s="28">
        <v>2.9</v>
      </c>
      <c r="S39" s="29">
        <v>7</v>
      </c>
      <c r="T39" s="23"/>
      <c r="U39" s="25">
        <f t="shared" si="8"/>
        <v>9.9</v>
      </c>
      <c r="V39" s="27">
        <f t="shared" si="9"/>
        <v>34.25</v>
      </c>
    </row>
    <row r="40" spans="1:22" ht="15.75">
      <c r="A40" s="83">
        <v>31</v>
      </c>
      <c r="B40" s="51" t="s">
        <v>277</v>
      </c>
      <c r="C40" s="49" t="s">
        <v>180</v>
      </c>
      <c r="D40" s="56" t="s">
        <v>249</v>
      </c>
      <c r="E40" s="73" t="s">
        <v>135</v>
      </c>
      <c r="F40" s="28">
        <v>2.4</v>
      </c>
      <c r="G40" s="29">
        <v>7.65</v>
      </c>
      <c r="H40" s="23"/>
      <c r="I40" s="25">
        <f t="shared" si="5"/>
        <v>10.05</v>
      </c>
      <c r="J40" s="28">
        <v>1.6</v>
      </c>
      <c r="K40" s="29">
        <v>3.65</v>
      </c>
      <c r="L40" s="23"/>
      <c r="M40" s="25">
        <f t="shared" si="6"/>
        <v>5.25</v>
      </c>
      <c r="N40" s="28">
        <v>2.3</v>
      </c>
      <c r="O40" s="29">
        <v>7</v>
      </c>
      <c r="P40" s="23"/>
      <c r="Q40" s="25">
        <f t="shared" si="7"/>
        <v>9.3</v>
      </c>
      <c r="R40" s="28">
        <v>2.1</v>
      </c>
      <c r="S40" s="29">
        <v>7.45</v>
      </c>
      <c r="T40" s="23"/>
      <c r="U40" s="25">
        <f t="shared" si="8"/>
        <v>9.55</v>
      </c>
      <c r="V40" s="27">
        <f t="shared" si="9"/>
        <v>34.150000000000006</v>
      </c>
    </row>
    <row r="41" spans="1:22" ht="15.75">
      <c r="A41" s="83">
        <v>32</v>
      </c>
      <c r="B41" s="51" t="s">
        <v>273</v>
      </c>
      <c r="C41" s="49" t="s">
        <v>18</v>
      </c>
      <c r="D41" s="55">
        <v>96</v>
      </c>
      <c r="E41" s="73" t="s">
        <v>24</v>
      </c>
      <c r="F41" s="28">
        <v>2.4</v>
      </c>
      <c r="G41" s="29">
        <v>8.05</v>
      </c>
      <c r="H41" s="23">
        <v>0.1</v>
      </c>
      <c r="I41" s="25">
        <f t="shared" si="5"/>
        <v>10.350000000000001</v>
      </c>
      <c r="J41" s="28">
        <v>1.8</v>
      </c>
      <c r="K41" s="29">
        <v>4.1</v>
      </c>
      <c r="L41" s="23"/>
      <c r="M41" s="25">
        <f t="shared" si="6"/>
        <v>5.8999999999999995</v>
      </c>
      <c r="N41" s="28">
        <v>1.8</v>
      </c>
      <c r="O41" s="29">
        <v>7.1</v>
      </c>
      <c r="P41" s="23"/>
      <c r="Q41" s="25">
        <f t="shared" si="7"/>
        <v>8.9</v>
      </c>
      <c r="R41" s="28">
        <v>2.4</v>
      </c>
      <c r="S41" s="29">
        <v>6.55</v>
      </c>
      <c r="T41" s="23"/>
      <c r="U41" s="25">
        <f t="shared" si="8"/>
        <v>8.95</v>
      </c>
      <c r="V41" s="27">
        <f t="shared" si="9"/>
        <v>34.099999999999994</v>
      </c>
    </row>
    <row r="42" spans="1:22" ht="15.75">
      <c r="A42" s="83">
        <v>33</v>
      </c>
      <c r="B42" s="51" t="s">
        <v>259</v>
      </c>
      <c r="C42" s="49" t="s">
        <v>166</v>
      </c>
      <c r="D42" s="110">
        <v>97</v>
      </c>
      <c r="E42" s="73" t="s">
        <v>245</v>
      </c>
      <c r="F42" s="28">
        <v>2.4</v>
      </c>
      <c r="G42" s="29">
        <v>6.75</v>
      </c>
      <c r="H42" s="23"/>
      <c r="I42" s="25">
        <f t="shared" si="5"/>
        <v>9.15</v>
      </c>
      <c r="J42" s="28">
        <v>1.8</v>
      </c>
      <c r="K42" s="29">
        <v>4.4</v>
      </c>
      <c r="L42" s="23"/>
      <c r="M42" s="25">
        <f t="shared" si="6"/>
        <v>6.2</v>
      </c>
      <c r="N42" s="28">
        <v>1.7</v>
      </c>
      <c r="O42" s="29">
        <v>6.9</v>
      </c>
      <c r="P42" s="23"/>
      <c r="Q42" s="25">
        <f t="shared" si="7"/>
        <v>8.6</v>
      </c>
      <c r="R42" s="28">
        <v>2.1</v>
      </c>
      <c r="S42" s="29">
        <v>6.75</v>
      </c>
      <c r="T42" s="23"/>
      <c r="U42" s="25">
        <f t="shared" si="8"/>
        <v>8.85</v>
      </c>
      <c r="V42" s="27">
        <f t="shared" si="9"/>
        <v>32.800000000000004</v>
      </c>
    </row>
    <row r="43" spans="1:22" ht="16.5" thickBot="1">
      <c r="A43" s="83">
        <v>34</v>
      </c>
      <c r="B43" s="51" t="s">
        <v>256</v>
      </c>
      <c r="C43" s="49" t="s">
        <v>58</v>
      </c>
      <c r="D43" s="55">
        <v>97</v>
      </c>
      <c r="E43" s="75" t="s">
        <v>241</v>
      </c>
      <c r="F43" s="28">
        <v>2.4</v>
      </c>
      <c r="G43" s="29">
        <v>8.3</v>
      </c>
      <c r="H43" s="23"/>
      <c r="I43" s="25">
        <f t="shared" si="5"/>
        <v>10.700000000000001</v>
      </c>
      <c r="J43" s="28">
        <v>1.1</v>
      </c>
      <c r="K43" s="29">
        <v>3.85</v>
      </c>
      <c r="L43" s="23"/>
      <c r="M43" s="25">
        <f t="shared" si="6"/>
        <v>4.95</v>
      </c>
      <c r="N43" s="28">
        <v>2.1</v>
      </c>
      <c r="O43" s="29">
        <v>6.15</v>
      </c>
      <c r="P43" s="23"/>
      <c r="Q43" s="25">
        <f t="shared" si="7"/>
        <v>8.25</v>
      </c>
      <c r="R43" s="28">
        <v>2.5</v>
      </c>
      <c r="S43" s="29">
        <v>6.15</v>
      </c>
      <c r="T43" s="23"/>
      <c r="U43" s="25">
        <f t="shared" si="8"/>
        <v>8.65</v>
      </c>
      <c r="V43" s="27">
        <f t="shared" si="9"/>
        <v>32.550000000000004</v>
      </c>
    </row>
    <row r="44" spans="8:9" ht="15.75">
      <c r="H44" s="7"/>
      <c r="I44" s="7"/>
    </row>
    <row r="45" spans="1:22" ht="15">
      <c r="A45" s="89" t="s">
        <v>240</v>
      </c>
      <c r="B45" s="92"/>
      <c r="C45" s="89"/>
      <c r="D45" s="90"/>
      <c r="E45" s="89"/>
      <c r="F45" s="89"/>
      <c r="G45" s="89"/>
      <c r="H45" s="91"/>
      <c r="I45" s="89"/>
      <c r="J45" s="89"/>
      <c r="K45" s="89" t="s">
        <v>239</v>
      </c>
      <c r="L45" s="91"/>
      <c r="M45" s="89"/>
      <c r="N45" s="89"/>
      <c r="O45" s="89"/>
      <c r="P45" s="91"/>
      <c r="Q45" s="89"/>
      <c r="R45" s="89"/>
      <c r="S45" s="89"/>
      <c r="T45" s="91"/>
      <c r="U45" s="89"/>
      <c r="V45" s="89"/>
    </row>
    <row r="46" spans="1:22" ht="9" customHeight="1">
      <c r="A46" s="89"/>
      <c r="B46" s="92"/>
      <c r="C46" s="89"/>
      <c r="D46" s="90"/>
      <c r="E46" s="89"/>
      <c r="F46" s="89"/>
      <c r="G46" s="89"/>
      <c r="H46" s="91"/>
      <c r="I46" s="89"/>
      <c r="J46" s="89"/>
      <c r="K46" s="89"/>
      <c r="L46" s="91"/>
      <c r="M46" s="89"/>
      <c r="N46" s="89"/>
      <c r="O46" s="89"/>
      <c r="P46" s="91"/>
      <c r="Q46" s="89"/>
      <c r="R46" s="89"/>
      <c r="S46" s="89"/>
      <c r="T46" s="91"/>
      <c r="U46" s="89"/>
      <c r="V46" s="89"/>
    </row>
    <row r="47" spans="1:22" ht="11.25" customHeight="1">
      <c r="A47" s="89" t="s">
        <v>231</v>
      </c>
      <c r="B47" s="92"/>
      <c r="C47" s="89" t="s">
        <v>286</v>
      </c>
      <c r="D47" s="90"/>
      <c r="E47" s="89"/>
      <c r="F47" s="89"/>
      <c r="G47" s="89"/>
      <c r="H47" s="91"/>
      <c r="I47" s="89"/>
      <c r="J47" s="89"/>
      <c r="K47" s="89"/>
      <c r="L47" s="91"/>
      <c r="M47" s="89"/>
      <c r="N47" s="89"/>
      <c r="O47" s="89"/>
      <c r="P47" s="91"/>
      <c r="Q47" s="89"/>
      <c r="R47" s="89"/>
      <c r="S47" s="89"/>
      <c r="T47" s="91"/>
      <c r="U47" s="89"/>
      <c r="V47" s="89"/>
    </row>
    <row r="48" spans="1:22" ht="11.25" customHeight="1">
      <c r="A48" s="89" t="s">
        <v>233</v>
      </c>
      <c r="B48" s="92"/>
      <c r="C48" s="89" t="s">
        <v>236</v>
      </c>
      <c r="D48" s="90"/>
      <c r="E48" s="89"/>
      <c r="F48" s="89"/>
      <c r="G48" s="89"/>
      <c r="H48" s="91"/>
      <c r="I48" s="89"/>
      <c r="J48" s="89"/>
      <c r="K48" s="89"/>
      <c r="L48" s="91"/>
      <c r="M48" s="89"/>
      <c r="N48" s="89"/>
      <c r="O48" s="89"/>
      <c r="P48" s="91"/>
      <c r="Q48" s="89"/>
      <c r="R48" s="89"/>
      <c r="S48" s="89"/>
      <c r="T48" s="91"/>
      <c r="U48" s="89"/>
      <c r="V48" s="89"/>
    </row>
    <row r="49" spans="1:22" ht="11.25" customHeight="1">
      <c r="A49" s="89" t="s">
        <v>234</v>
      </c>
      <c r="B49" s="92"/>
      <c r="C49" s="89" t="s">
        <v>237</v>
      </c>
      <c r="D49" s="90"/>
      <c r="E49" s="89"/>
      <c r="F49" s="89"/>
      <c r="G49" s="89"/>
      <c r="H49" s="91"/>
      <c r="I49" s="89"/>
      <c r="J49" s="89"/>
      <c r="K49" s="89"/>
      <c r="L49" s="91"/>
      <c r="M49" s="89"/>
      <c r="N49" s="89"/>
      <c r="O49" s="89"/>
      <c r="P49" s="91"/>
      <c r="Q49" s="89"/>
      <c r="R49" s="89"/>
      <c r="S49" s="89"/>
      <c r="T49" s="91"/>
      <c r="U49" s="89"/>
      <c r="V49" s="89"/>
    </row>
    <row r="50" spans="1:22" ht="11.25" customHeight="1">
      <c r="A50" s="89" t="s">
        <v>235</v>
      </c>
      <c r="B50" s="92"/>
      <c r="C50" s="89" t="s">
        <v>238</v>
      </c>
      <c r="D50" s="90"/>
      <c r="E50" s="89"/>
      <c r="F50" s="89"/>
      <c r="G50" s="89"/>
      <c r="H50" s="91"/>
      <c r="I50" s="89"/>
      <c r="J50" s="89"/>
      <c r="K50" s="89"/>
      <c r="L50" s="91"/>
      <c r="M50" s="89"/>
      <c r="N50" s="89"/>
      <c r="O50" s="89"/>
      <c r="P50" s="91"/>
      <c r="Q50" s="89"/>
      <c r="R50" s="89"/>
      <c r="S50" s="89"/>
      <c r="T50" s="91"/>
      <c r="U50" s="89"/>
      <c r="V50" s="89"/>
    </row>
    <row r="51" spans="8:9" ht="15.75">
      <c r="H51" s="7"/>
      <c r="I51" s="7"/>
    </row>
    <row r="52" spans="8:9" ht="15.75">
      <c r="H52" s="7"/>
      <c r="I52" s="7"/>
    </row>
    <row r="53" spans="8:9" ht="15.75">
      <c r="H53" s="7"/>
      <c r="I53" s="7"/>
    </row>
    <row r="54" spans="8:9" ht="15.75">
      <c r="H54" s="7"/>
      <c r="I54" s="7"/>
    </row>
    <row r="55" spans="8:9" ht="15.75">
      <c r="H55" s="7"/>
      <c r="I55" s="7"/>
    </row>
    <row r="56" spans="8:9" ht="15.75">
      <c r="H56" s="7"/>
      <c r="I56" s="7"/>
    </row>
    <row r="57" spans="8:9" ht="15.75">
      <c r="H57" s="7"/>
      <c r="I57" s="7"/>
    </row>
    <row r="58" spans="8:9" ht="15.75">
      <c r="H58" s="7"/>
      <c r="I58" s="7"/>
    </row>
    <row r="59" spans="8:9" ht="15.75">
      <c r="H59" s="7"/>
      <c r="I59" s="7"/>
    </row>
    <row r="60" spans="8:9" ht="15.75">
      <c r="H60" s="7"/>
      <c r="I60" s="7"/>
    </row>
    <row r="61" spans="8:9" ht="15.75">
      <c r="H61" s="7"/>
      <c r="I61" s="7"/>
    </row>
    <row r="62" spans="8:9" ht="15.75">
      <c r="H62" s="7"/>
      <c r="I62" s="7"/>
    </row>
    <row r="63" spans="8:9" ht="15.75">
      <c r="H63" s="7"/>
      <c r="I63" s="7"/>
    </row>
    <row r="64" spans="8:9" ht="15.75">
      <c r="H64" s="7"/>
      <c r="I64" s="7"/>
    </row>
  </sheetData>
  <sheetProtection/>
  <mergeCells count="13">
    <mergeCell ref="A1:W1"/>
    <mergeCell ref="A3:W3"/>
    <mergeCell ref="A5:W5"/>
    <mergeCell ref="B6:C6"/>
    <mergeCell ref="F6:I6"/>
    <mergeCell ref="J6:M6"/>
    <mergeCell ref="N6:Q6"/>
    <mergeCell ref="R6:U6"/>
    <mergeCell ref="B33:C33"/>
    <mergeCell ref="F33:I33"/>
    <mergeCell ref="J33:M33"/>
    <mergeCell ref="N33:Q33"/>
    <mergeCell ref="R33:U33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P27" sqref="P27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3.1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229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3" ht="15.75">
      <c r="A4" s="2"/>
      <c r="B4" s="33"/>
      <c r="C4" s="3"/>
      <c r="E4" s="4"/>
      <c r="F4" s="4"/>
      <c r="G4" s="4"/>
      <c r="H4" s="18"/>
      <c r="I4" s="1"/>
      <c r="J4" s="3"/>
      <c r="K4" s="5"/>
      <c r="L4" s="19"/>
      <c r="M4" s="3"/>
    </row>
    <row r="5" spans="1:23" ht="15.75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2" s="10" customFormat="1" ht="40.5" customHeight="1">
      <c r="A6" s="34"/>
      <c r="B6" s="116"/>
      <c r="C6" s="117"/>
      <c r="D6" s="16"/>
      <c r="E6" s="17"/>
      <c r="F6" s="113"/>
      <c r="G6" s="114"/>
      <c r="H6" s="114"/>
      <c r="I6" s="115"/>
      <c r="J6" s="113"/>
      <c r="K6" s="114"/>
      <c r="L6" s="114"/>
      <c r="M6" s="115"/>
      <c r="N6" s="113"/>
      <c r="O6" s="114"/>
      <c r="P6" s="114"/>
      <c r="Q6" s="115"/>
      <c r="R6" s="113"/>
      <c r="S6" s="114"/>
      <c r="T6" s="114"/>
      <c r="U6" s="115"/>
      <c r="V6" s="14" t="s">
        <v>0</v>
      </c>
    </row>
    <row r="7" spans="1:22" ht="19.5" customHeight="1" thickBot="1">
      <c r="A7" s="41"/>
      <c r="B7" s="36"/>
      <c r="C7" s="37"/>
      <c r="D7" s="42"/>
      <c r="E7" s="37"/>
      <c r="F7" s="12" t="s">
        <v>1</v>
      </c>
      <c r="G7" s="9" t="s">
        <v>2</v>
      </c>
      <c r="H7" s="20"/>
      <c r="I7" s="13" t="s">
        <v>0</v>
      </c>
      <c r="J7" s="12" t="s">
        <v>1</v>
      </c>
      <c r="K7" s="9" t="s">
        <v>2</v>
      </c>
      <c r="L7" s="20"/>
      <c r="M7" s="13" t="s">
        <v>0</v>
      </c>
      <c r="N7" s="12" t="s">
        <v>1</v>
      </c>
      <c r="O7" s="9" t="s">
        <v>2</v>
      </c>
      <c r="P7" s="20"/>
      <c r="Q7" s="13" t="s">
        <v>0</v>
      </c>
      <c r="R7" s="12" t="s">
        <v>1</v>
      </c>
      <c r="S7" s="9" t="s">
        <v>2</v>
      </c>
      <c r="T7" s="20"/>
      <c r="U7" s="13" t="s">
        <v>0</v>
      </c>
      <c r="V7" s="15"/>
    </row>
    <row r="8" spans="1:22" s="8" customFormat="1" ht="16.5" customHeight="1">
      <c r="A8" s="82">
        <v>1</v>
      </c>
      <c r="B8" s="52" t="s">
        <v>291</v>
      </c>
      <c r="C8" s="48" t="s">
        <v>292</v>
      </c>
      <c r="D8" s="111" t="s">
        <v>312</v>
      </c>
      <c r="E8" s="72" t="s">
        <v>126</v>
      </c>
      <c r="F8" s="30">
        <v>4</v>
      </c>
      <c r="G8" s="31">
        <v>8.25</v>
      </c>
      <c r="H8" s="32"/>
      <c r="I8" s="24">
        <f aca="true" t="shared" si="0" ref="I8:I24">F8+G8-H8</f>
        <v>12.25</v>
      </c>
      <c r="J8" s="30">
        <v>2.4</v>
      </c>
      <c r="K8" s="31">
        <v>7.85</v>
      </c>
      <c r="L8" s="32"/>
      <c r="M8" s="24">
        <f aca="true" t="shared" si="1" ref="M8:M24">J8+K8-L8</f>
        <v>10.25</v>
      </c>
      <c r="N8" s="30">
        <v>4.4</v>
      </c>
      <c r="O8" s="31">
        <v>7.6</v>
      </c>
      <c r="P8" s="32"/>
      <c r="Q8" s="24">
        <f aca="true" t="shared" si="2" ref="Q8:Q24">N8+O8-P8</f>
        <v>12</v>
      </c>
      <c r="R8" s="30">
        <v>4.7</v>
      </c>
      <c r="S8" s="31">
        <v>7.8</v>
      </c>
      <c r="T8" s="32"/>
      <c r="U8" s="24">
        <f aca="true" t="shared" si="3" ref="U8:U24">R8+S8-T8</f>
        <v>12.5</v>
      </c>
      <c r="V8" s="26">
        <f aca="true" t="shared" si="4" ref="V8:V24">I8+M8+Q8+U8</f>
        <v>47</v>
      </c>
    </row>
    <row r="9" spans="1:22" s="8" customFormat="1" ht="16.5" customHeight="1">
      <c r="A9" s="83">
        <v>2</v>
      </c>
      <c r="B9" s="50" t="s">
        <v>288</v>
      </c>
      <c r="C9" s="49" t="s">
        <v>289</v>
      </c>
      <c r="D9" s="71" t="s">
        <v>311</v>
      </c>
      <c r="E9" s="73" t="s">
        <v>89</v>
      </c>
      <c r="F9" s="28">
        <v>4.2</v>
      </c>
      <c r="G9" s="29">
        <v>8.9</v>
      </c>
      <c r="H9" s="23"/>
      <c r="I9" s="25">
        <f t="shared" si="0"/>
        <v>13.100000000000001</v>
      </c>
      <c r="J9" s="28">
        <v>3.4</v>
      </c>
      <c r="K9" s="29">
        <v>7.35</v>
      </c>
      <c r="L9" s="23"/>
      <c r="M9" s="25">
        <f t="shared" si="1"/>
        <v>10.75</v>
      </c>
      <c r="N9" s="28">
        <v>3.8</v>
      </c>
      <c r="O9" s="29">
        <v>7.75</v>
      </c>
      <c r="P9" s="23"/>
      <c r="Q9" s="25">
        <f t="shared" si="2"/>
        <v>11.55</v>
      </c>
      <c r="R9" s="28">
        <v>4.5</v>
      </c>
      <c r="S9" s="29">
        <v>6.85</v>
      </c>
      <c r="T9" s="23"/>
      <c r="U9" s="25">
        <f t="shared" si="3"/>
        <v>11.35</v>
      </c>
      <c r="V9" s="27">
        <f t="shared" si="4"/>
        <v>46.75000000000001</v>
      </c>
    </row>
    <row r="10" spans="1:22" s="8" customFormat="1" ht="16.5" customHeight="1">
      <c r="A10" s="83">
        <v>3</v>
      </c>
      <c r="B10" s="51" t="s">
        <v>302</v>
      </c>
      <c r="C10" s="49" t="s">
        <v>303</v>
      </c>
      <c r="D10" s="56" t="s">
        <v>314</v>
      </c>
      <c r="E10" s="73" t="s">
        <v>121</v>
      </c>
      <c r="F10" s="28">
        <v>4.2</v>
      </c>
      <c r="G10" s="29">
        <v>7.8</v>
      </c>
      <c r="H10" s="23"/>
      <c r="I10" s="25">
        <f t="shared" si="0"/>
        <v>12</v>
      </c>
      <c r="J10" s="28">
        <v>2.9</v>
      </c>
      <c r="K10" s="29">
        <v>7.45</v>
      </c>
      <c r="L10" s="23"/>
      <c r="M10" s="25">
        <f t="shared" si="1"/>
        <v>10.35</v>
      </c>
      <c r="N10" s="28">
        <v>4.2</v>
      </c>
      <c r="O10" s="29">
        <v>6.85</v>
      </c>
      <c r="P10" s="23"/>
      <c r="Q10" s="25">
        <f t="shared" si="2"/>
        <v>11.05</v>
      </c>
      <c r="R10" s="28">
        <v>4.8</v>
      </c>
      <c r="S10" s="29">
        <v>7.45</v>
      </c>
      <c r="T10" s="23"/>
      <c r="U10" s="25">
        <f t="shared" si="3"/>
        <v>12.25</v>
      </c>
      <c r="V10" s="27">
        <f t="shared" si="4"/>
        <v>45.650000000000006</v>
      </c>
    </row>
    <row r="11" spans="1:22" s="8" customFormat="1" ht="16.5" customHeight="1">
      <c r="A11" s="83">
        <v>3</v>
      </c>
      <c r="B11" s="50" t="s">
        <v>293</v>
      </c>
      <c r="C11" s="49" t="s">
        <v>125</v>
      </c>
      <c r="D11" s="71" t="s">
        <v>312</v>
      </c>
      <c r="E11" s="73" t="s">
        <v>6</v>
      </c>
      <c r="F11" s="28">
        <v>4.2</v>
      </c>
      <c r="G11" s="29">
        <v>8.4</v>
      </c>
      <c r="H11" s="23">
        <v>0.1</v>
      </c>
      <c r="I11" s="25">
        <f t="shared" si="0"/>
        <v>12.500000000000002</v>
      </c>
      <c r="J11" s="28">
        <v>2.8</v>
      </c>
      <c r="K11" s="29">
        <v>7.85</v>
      </c>
      <c r="L11" s="23"/>
      <c r="M11" s="25">
        <f t="shared" si="1"/>
        <v>10.649999999999999</v>
      </c>
      <c r="N11" s="28">
        <v>3.9</v>
      </c>
      <c r="O11" s="29">
        <v>7.2</v>
      </c>
      <c r="P11" s="23">
        <v>0.1</v>
      </c>
      <c r="Q11" s="25">
        <f t="shared" si="2"/>
        <v>11</v>
      </c>
      <c r="R11" s="28">
        <v>4</v>
      </c>
      <c r="S11" s="29">
        <v>7.5</v>
      </c>
      <c r="T11" s="23"/>
      <c r="U11" s="25">
        <f t="shared" si="3"/>
        <v>11.5</v>
      </c>
      <c r="V11" s="27">
        <f t="shared" si="4"/>
        <v>45.65</v>
      </c>
    </row>
    <row r="12" spans="1:22" s="8" customFormat="1" ht="16.5" customHeight="1">
      <c r="A12" s="83">
        <v>3</v>
      </c>
      <c r="B12" s="51" t="s">
        <v>305</v>
      </c>
      <c r="C12" s="49" t="s">
        <v>166</v>
      </c>
      <c r="D12" s="56" t="s">
        <v>313</v>
      </c>
      <c r="E12" s="73" t="s">
        <v>89</v>
      </c>
      <c r="F12" s="28">
        <v>3.6</v>
      </c>
      <c r="G12" s="29">
        <v>8.15</v>
      </c>
      <c r="H12" s="23">
        <v>0.1</v>
      </c>
      <c r="I12" s="25">
        <f t="shared" si="0"/>
        <v>11.65</v>
      </c>
      <c r="J12" s="28">
        <v>3.1</v>
      </c>
      <c r="K12" s="29">
        <v>7.85</v>
      </c>
      <c r="L12" s="23"/>
      <c r="M12" s="25">
        <f t="shared" si="1"/>
        <v>10.95</v>
      </c>
      <c r="N12" s="28">
        <v>3.9</v>
      </c>
      <c r="O12" s="29">
        <v>8.5</v>
      </c>
      <c r="P12" s="23"/>
      <c r="Q12" s="25">
        <f t="shared" si="2"/>
        <v>12.4</v>
      </c>
      <c r="R12" s="28">
        <v>4.1</v>
      </c>
      <c r="S12" s="29">
        <v>6.55</v>
      </c>
      <c r="T12" s="23"/>
      <c r="U12" s="25">
        <f t="shared" si="3"/>
        <v>10.649999999999999</v>
      </c>
      <c r="V12" s="27">
        <f t="shared" si="4"/>
        <v>45.65</v>
      </c>
    </row>
    <row r="13" spans="1:22" ht="15.75">
      <c r="A13" s="83">
        <v>6</v>
      </c>
      <c r="B13" s="50" t="s">
        <v>287</v>
      </c>
      <c r="C13" s="49" t="s">
        <v>30</v>
      </c>
      <c r="D13" s="55">
        <v>94</v>
      </c>
      <c r="E13" s="73" t="s">
        <v>83</v>
      </c>
      <c r="F13" s="28">
        <v>4</v>
      </c>
      <c r="G13" s="29">
        <v>8.4</v>
      </c>
      <c r="H13" s="23"/>
      <c r="I13" s="25">
        <f t="shared" si="0"/>
        <v>12.4</v>
      </c>
      <c r="J13" s="28">
        <v>3.4</v>
      </c>
      <c r="K13" s="29">
        <v>6.35</v>
      </c>
      <c r="L13" s="23"/>
      <c r="M13" s="25">
        <f t="shared" si="1"/>
        <v>9.75</v>
      </c>
      <c r="N13" s="28">
        <v>4</v>
      </c>
      <c r="O13" s="29">
        <v>7.05</v>
      </c>
      <c r="P13" s="23"/>
      <c r="Q13" s="25">
        <f t="shared" si="2"/>
        <v>11.05</v>
      </c>
      <c r="R13" s="28">
        <v>4.6</v>
      </c>
      <c r="S13" s="29">
        <v>7.8</v>
      </c>
      <c r="T13" s="23"/>
      <c r="U13" s="25">
        <f t="shared" si="3"/>
        <v>12.399999999999999</v>
      </c>
      <c r="V13" s="27">
        <f t="shared" si="4"/>
        <v>45.6</v>
      </c>
    </row>
    <row r="14" spans="1:22" ht="15.75">
      <c r="A14" s="83">
        <v>7</v>
      </c>
      <c r="B14" s="51" t="s">
        <v>299</v>
      </c>
      <c r="C14" s="49" t="s">
        <v>36</v>
      </c>
      <c r="D14" s="110">
        <v>90</v>
      </c>
      <c r="E14" s="73" t="s">
        <v>308</v>
      </c>
      <c r="F14" s="28">
        <v>4</v>
      </c>
      <c r="G14" s="29">
        <v>8.35</v>
      </c>
      <c r="H14" s="23"/>
      <c r="I14" s="25">
        <f t="shared" si="0"/>
        <v>12.35</v>
      </c>
      <c r="J14" s="28">
        <v>2.9</v>
      </c>
      <c r="K14" s="29">
        <v>6.6</v>
      </c>
      <c r="L14" s="23"/>
      <c r="M14" s="25">
        <f t="shared" si="1"/>
        <v>9.5</v>
      </c>
      <c r="N14" s="28">
        <v>3.8</v>
      </c>
      <c r="O14" s="29">
        <v>7.85</v>
      </c>
      <c r="P14" s="23"/>
      <c r="Q14" s="25">
        <f t="shared" si="2"/>
        <v>11.649999999999999</v>
      </c>
      <c r="R14" s="28">
        <v>3.5</v>
      </c>
      <c r="S14" s="29">
        <v>7.7</v>
      </c>
      <c r="T14" s="23"/>
      <c r="U14" s="25">
        <f t="shared" si="3"/>
        <v>11.2</v>
      </c>
      <c r="V14" s="27">
        <f t="shared" si="4"/>
        <v>44.7</v>
      </c>
    </row>
    <row r="15" spans="1:22" ht="15.75">
      <c r="A15" s="83">
        <v>8</v>
      </c>
      <c r="B15" s="50" t="s">
        <v>306</v>
      </c>
      <c r="C15" s="49" t="s">
        <v>20</v>
      </c>
      <c r="D15" s="71" t="s">
        <v>314</v>
      </c>
      <c r="E15" s="74" t="s">
        <v>307</v>
      </c>
      <c r="F15" s="28">
        <v>4.2</v>
      </c>
      <c r="G15" s="29">
        <v>8.6</v>
      </c>
      <c r="H15" s="23"/>
      <c r="I15" s="25">
        <f t="shared" si="0"/>
        <v>12.8</v>
      </c>
      <c r="J15" s="28">
        <v>2.3</v>
      </c>
      <c r="K15" s="29">
        <v>7.3</v>
      </c>
      <c r="L15" s="23"/>
      <c r="M15" s="25">
        <f t="shared" si="1"/>
        <v>9.6</v>
      </c>
      <c r="N15" s="28">
        <v>3.6</v>
      </c>
      <c r="O15" s="29">
        <v>7.15</v>
      </c>
      <c r="P15" s="23"/>
      <c r="Q15" s="25">
        <f t="shared" si="2"/>
        <v>10.75</v>
      </c>
      <c r="R15" s="28">
        <v>3.8</v>
      </c>
      <c r="S15" s="29">
        <v>7.05</v>
      </c>
      <c r="T15" s="23"/>
      <c r="U15" s="25">
        <f t="shared" si="3"/>
        <v>10.85</v>
      </c>
      <c r="V15" s="27">
        <f t="shared" si="4"/>
        <v>44</v>
      </c>
    </row>
    <row r="16" spans="1:22" ht="15.75">
      <c r="A16" s="83">
        <v>9</v>
      </c>
      <c r="B16" s="51" t="s">
        <v>257</v>
      </c>
      <c r="C16" s="49" t="s">
        <v>298</v>
      </c>
      <c r="D16" s="71" t="s">
        <v>315</v>
      </c>
      <c r="E16" s="73" t="s">
        <v>310</v>
      </c>
      <c r="F16" s="28">
        <v>4</v>
      </c>
      <c r="G16" s="29">
        <v>8.4</v>
      </c>
      <c r="H16" s="23"/>
      <c r="I16" s="25">
        <f t="shared" si="0"/>
        <v>12.4</v>
      </c>
      <c r="J16" s="28">
        <v>3.4</v>
      </c>
      <c r="K16" s="29">
        <v>6.85</v>
      </c>
      <c r="L16" s="23"/>
      <c r="M16" s="25">
        <f t="shared" si="1"/>
        <v>10.25</v>
      </c>
      <c r="N16" s="28">
        <v>3.2</v>
      </c>
      <c r="O16" s="29">
        <v>6.6</v>
      </c>
      <c r="P16" s="23"/>
      <c r="Q16" s="25">
        <f t="shared" si="2"/>
        <v>9.8</v>
      </c>
      <c r="R16" s="28">
        <v>3.5</v>
      </c>
      <c r="S16" s="29">
        <v>7.25</v>
      </c>
      <c r="T16" s="23"/>
      <c r="U16" s="25">
        <f t="shared" si="3"/>
        <v>10.75</v>
      </c>
      <c r="V16" s="27">
        <f t="shared" si="4"/>
        <v>43.2</v>
      </c>
    </row>
    <row r="17" spans="1:22" ht="15.75">
      <c r="A17" s="83">
        <v>10</v>
      </c>
      <c r="B17" s="50" t="s">
        <v>304</v>
      </c>
      <c r="C17" s="49" t="s">
        <v>52</v>
      </c>
      <c r="D17" s="56" t="s">
        <v>316</v>
      </c>
      <c r="E17" s="73" t="s">
        <v>126</v>
      </c>
      <c r="F17" s="28">
        <v>4</v>
      </c>
      <c r="G17" s="29">
        <v>7.45</v>
      </c>
      <c r="H17" s="23"/>
      <c r="I17" s="25">
        <f t="shared" si="0"/>
        <v>11.45</v>
      </c>
      <c r="J17" s="28">
        <v>2.8</v>
      </c>
      <c r="K17" s="29">
        <v>6.85</v>
      </c>
      <c r="L17" s="23"/>
      <c r="M17" s="25">
        <f t="shared" si="1"/>
        <v>9.649999999999999</v>
      </c>
      <c r="N17" s="28">
        <v>4.8</v>
      </c>
      <c r="O17" s="29">
        <v>6.9</v>
      </c>
      <c r="P17" s="23"/>
      <c r="Q17" s="25">
        <f t="shared" si="2"/>
        <v>11.7</v>
      </c>
      <c r="R17" s="28">
        <v>3.6</v>
      </c>
      <c r="S17" s="29">
        <v>6.55</v>
      </c>
      <c r="T17" s="23"/>
      <c r="U17" s="25">
        <f t="shared" si="3"/>
        <v>10.15</v>
      </c>
      <c r="V17" s="27">
        <f t="shared" si="4"/>
        <v>42.949999999999996</v>
      </c>
    </row>
    <row r="18" spans="1:22" ht="15.75">
      <c r="A18" s="83">
        <v>11</v>
      </c>
      <c r="B18" s="50" t="s">
        <v>296</v>
      </c>
      <c r="C18" s="49" t="s">
        <v>52</v>
      </c>
      <c r="D18" s="71" t="s">
        <v>314</v>
      </c>
      <c r="E18" s="73" t="s">
        <v>83</v>
      </c>
      <c r="F18" s="28">
        <v>4</v>
      </c>
      <c r="G18" s="29">
        <v>7.85</v>
      </c>
      <c r="H18" s="23"/>
      <c r="I18" s="25">
        <f t="shared" si="0"/>
        <v>11.85</v>
      </c>
      <c r="J18" s="28">
        <v>2</v>
      </c>
      <c r="K18" s="29">
        <v>7.35</v>
      </c>
      <c r="L18" s="23"/>
      <c r="M18" s="25">
        <f t="shared" si="1"/>
        <v>9.35</v>
      </c>
      <c r="N18" s="28">
        <v>2.8</v>
      </c>
      <c r="O18" s="29">
        <v>7.3</v>
      </c>
      <c r="P18" s="23"/>
      <c r="Q18" s="25">
        <f t="shared" si="2"/>
        <v>10.1</v>
      </c>
      <c r="R18" s="28">
        <v>3.2</v>
      </c>
      <c r="S18" s="29">
        <v>8.05</v>
      </c>
      <c r="T18" s="23"/>
      <c r="U18" s="25">
        <f t="shared" si="3"/>
        <v>11.25</v>
      </c>
      <c r="V18" s="27">
        <f t="shared" si="4"/>
        <v>42.55</v>
      </c>
    </row>
    <row r="19" spans="1:22" ht="15.75">
      <c r="A19" s="83">
        <v>12</v>
      </c>
      <c r="B19" s="50" t="s">
        <v>192</v>
      </c>
      <c r="C19" s="49" t="s">
        <v>20</v>
      </c>
      <c r="D19" s="56" t="s">
        <v>314</v>
      </c>
      <c r="E19" s="73" t="s">
        <v>307</v>
      </c>
      <c r="F19" s="28">
        <v>4</v>
      </c>
      <c r="G19" s="29">
        <v>8.1</v>
      </c>
      <c r="H19" s="23">
        <v>0.1</v>
      </c>
      <c r="I19" s="25">
        <f t="shared" si="0"/>
        <v>12</v>
      </c>
      <c r="J19" s="28">
        <v>2.4</v>
      </c>
      <c r="K19" s="29">
        <v>7.1</v>
      </c>
      <c r="L19" s="23"/>
      <c r="M19" s="25">
        <f t="shared" si="1"/>
        <v>9.5</v>
      </c>
      <c r="N19" s="28">
        <v>3.6</v>
      </c>
      <c r="O19" s="29">
        <v>6.15</v>
      </c>
      <c r="P19" s="23">
        <v>0.1</v>
      </c>
      <c r="Q19" s="25">
        <f t="shared" si="2"/>
        <v>9.65</v>
      </c>
      <c r="R19" s="28">
        <v>4</v>
      </c>
      <c r="S19" s="29">
        <v>6.9</v>
      </c>
      <c r="T19" s="23">
        <v>0.1</v>
      </c>
      <c r="U19" s="25">
        <f t="shared" si="3"/>
        <v>10.8</v>
      </c>
      <c r="V19" s="27">
        <f t="shared" si="4"/>
        <v>41.95</v>
      </c>
    </row>
    <row r="20" spans="1:22" ht="15.75">
      <c r="A20" s="83">
        <v>13</v>
      </c>
      <c r="B20" s="50" t="s">
        <v>300</v>
      </c>
      <c r="C20" s="49" t="s">
        <v>301</v>
      </c>
      <c r="D20" s="55">
        <v>95</v>
      </c>
      <c r="E20" s="74" t="s">
        <v>227</v>
      </c>
      <c r="F20" s="28">
        <v>4</v>
      </c>
      <c r="G20" s="29">
        <v>7.75</v>
      </c>
      <c r="H20" s="23"/>
      <c r="I20" s="25">
        <f t="shared" si="0"/>
        <v>11.75</v>
      </c>
      <c r="J20" s="28">
        <v>2</v>
      </c>
      <c r="K20" s="29">
        <v>7.65</v>
      </c>
      <c r="L20" s="23"/>
      <c r="M20" s="25">
        <f t="shared" si="1"/>
        <v>9.65</v>
      </c>
      <c r="N20" s="28">
        <v>3.1</v>
      </c>
      <c r="O20" s="29">
        <v>6.35</v>
      </c>
      <c r="P20" s="23">
        <v>0.1</v>
      </c>
      <c r="Q20" s="25">
        <f t="shared" si="2"/>
        <v>9.35</v>
      </c>
      <c r="R20" s="28">
        <v>4</v>
      </c>
      <c r="S20" s="29">
        <v>7.05</v>
      </c>
      <c r="T20" s="23"/>
      <c r="U20" s="25">
        <f t="shared" si="3"/>
        <v>11.05</v>
      </c>
      <c r="V20" s="27">
        <f t="shared" si="4"/>
        <v>41.8</v>
      </c>
    </row>
    <row r="21" spans="1:22" ht="15.75">
      <c r="A21" s="83">
        <v>14</v>
      </c>
      <c r="B21" s="50" t="s">
        <v>297</v>
      </c>
      <c r="C21" s="49" t="s">
        <v>13</v>
      </c>
      <c r="D21" s="55">
        <v>95</v>
      </c>
      <c r="E21" s="73" t="s">
        <v>220</v>
      </c>
      <c r="F21" s="28">
        <v>3.6</v>
      </c>
      <c r="G21" s="29">
        <v>7.65</v>
      </c>
      <c r="H21" s="23"/>
      <c r="I21" s="25">
        <f t="shared" si="0"/>
        <v>11.25</v>
      </c>
      <c r="J21" s="28">
        <v>2</v>
      </c>
      <c r="K21" s="29">
        <v>6.75</v>
      </c>
      <c r="L21" s="23"/>
      <c r="M21" s="25">
        <f t="shared" si="1"/>
        <v>8.75</v>
      </c>
      <c r="N21" s="28">
        <v>2.8</v>
      </c>
      <c r="O21" s="29">
        <v>7.45</v>
      </c>
      <c r="P21" s="23">
        <v>0.1</v>
      </c>
      <c r="Q21" s="25">
        <f t="shared" si="2"/>
        <v>10.15</v>
      </c>
      <c r="R21" s="28">
        <v>2.7</v>
      </c>
      <c r="S21" s="29">
        <v>6.6</v>
      </c>
      <c r="T21" s="23"/>
      <c r="U21" s="25">
        <f t="shared" si="3"/>
        <v>9.3</v>
      </c>
      <c r="V21" s="27">
        <f t="shared" si="4"/>
        <v>39.45</v>
      </c>
    </row>
    <row r="22" spans="1:22" ht="15.75">
      <c r="A22" s="83">
        <v>15</v>
      </c>
      <c r="B22" s="51" t="s">
        <v>280</v>
      </c>
      <c r="C22" s="49" t="s">
        <v>5</v>
      </c>
      <c r="D22" s="71" t="s">
        <v>313</v>
      </c>
      <c r="E22" s="73" t="s">
        <v>309</v>
      </c>
      <c r="F22" s="28">
        <v>2.8</v>
      </c>
      <c r="G22" s="29">
        <v>8</v>
      </c>
      <c r="H22" s="23"/>
      <c r="I22" s="25">
        <f t="shared" si="0"/>
        <v>10.8</v>
      </c>
      <c r="J22" s="28">
        <v>1.9</v>
      </c>
      <c r="K22" s="29">
        <v>5.5</v>
      </c>
      <c r="L22" s="23"/>
      <c r="M22" s="25">
        <f t="shared" si="1"/>
        <v>7.4</v>
      </c>
      <c r="N22" s="28">
        <v>2.7</v>
      </c>
      <c r="O22" s="29">
        <v>5.7</v>
      </c>
      <c r="P22" s="23"/>
      <c r="Q22" s="25">
        <f t="shared" si="2"/>
        <v>8.4</v>
      </c>
      <c r="R22" s="28">
        <v>2.7</v>
      </c>
      <c r="S22" s="29">
        <v>6.05</v>
      </c>
      <c r="T22" s="23"/>
      <c r="U22" s="25">
        <f t="shared" si="3"/>
        <v>8.75</v>
      </c>
      <c r="V22" s="27">
        <f t="shared" si="4"/>
        <v>35.35</v>
      </c>
    </row>
    <row r="23" spans="1:22" ht="15.75">
      <c r="A23" s="83">
        <v>16</v>
      </c>
      <c r="B23" s="51" t="s">
        <v>290</v>
      </c>
      <c r="C23" s="49" t="s">
        <v>32</v>
      </c>
      <c r="D23" s="110">
        <v>93</v>
      </c>
      <c r="E23" s="74" t="s">
        <v>49</v>
      </c>
      <c r="F23" s="28">
        <v>2.4</v>
      </c>
      <c r="G23" s="29">
        <v>7.25</v>
      </c>
      <c r="H23" s="23">
        <v>0.1</v>
      </c>
      <c r="I23" s="25">
        <f t="shared" si="0"/>
        <v>9.55</v>
      </c>
      <c r="J23" s="28">
        <v>1.4</v>
      </c>
      <c r="K23" s="29">
        <v>6.2</v>
      </c>
      <c r="L23" s="23"/>
      <c r="M23" s="25">
        <f t="shared" si="1"/>
        <v>7.6</v>
      </c>
      <c r="N23" s="28">
        <v>2.1</v>
      </c>
      <c r="O23" s="29">
        <v>7.2</v>
      </c>
      <c r="P23" s="23">
        <v>0.1</v>
      </c>
      <c r="Q23" s="25">
        <f t="shared" si="2"/>
        <v>9.200000000000001</v>
      </c>
      <c r="R23" s="28">
        <v>2.4</v>
      </c>
      <c r="S23" s="29">
        <v>6.05</v>
      </c>
      <c r="T23" s="23"/>
      <c r="U23" s="25">
        <f t="shared" si="3"/>
        <v>8.45</v>
      </c>
      <c r="V23" s="27">
        <f t="shared" si="4"/>
        <v>34.8</v>
      </c>
    </row>
    <row r="24" spans="1:22" ht="18" customHeight="1">
      <c r="A24" s="83">
        <v>17</v>
      </c>
      <c r="B24" s="50" t="s">
        <v>294</v>
      </c>
      <c r="C24" s="49" t="s">
        <v>295</v>
      </c>
      <c r="D24" s="110">
        <v>93</v>
      </c>
      <c r="E24" s="73" t="s">
        <v>308</v>
      </c>
      <c r="F24" s="28">
        <v>3.2</v>
      </c>
      <c r="G24" s="29">
        <v>7.1</v>
      </c>
      <c r="H24" s="23"/>
      <c r="I24" s="25">
        <f t="shared" si="0"/>
        <v>10.3</v>
      </c>
      <c r="J24" s="28">
        <v>1.7</v>
      </c>
      <c r="K24" s="29">
        <v>2.65</v>
      </c>
      <c r="L24" s="23"/>
      <c r="M24" s="25">
        <f t="shared" si="1"/>
        <v>4.35</v>
      </c>
      <c r="N24" s="28">
        <v>2.7</v>
      </c>
      <c r="O24" s="29">
        <v>7.05</v>
      </c>
      <c r="P24" s="23"/>
      <c r="Q24" s="25">
        <f t="shared" si="2"/>
        <v>9.75</v>
      </c>
      <c r="R24" s="28">
        <v>2.8</v>
      </c>
      <c r="S24" s="29">
        <v>5.8</v>
      </c>
      <c r="T24" s="23"/>
      <c r="U24" s="25">
        <f t="shared" si="3"/>
        <v>8.6</v>
      </c>
      <c r="V24" s="27">
        <f t="shared" si="4"/>
        <v>33</v>
      </c>
    </row>
    <row r="25" spans="8:9" ht="15.75">
      <c r="H25" s="7"/>
      <c r="I25" s="7"/>
    </row>
    <row r="26" spans="1:22" ht="15">
      <c r="A26" s="89" t="s">
        <v>240</v>
      </c>
      <c r="B26" s="92"/>
      <c r="C26" s="89"/>
      <c r="D26" s="90"/>
      <c r="E26" s="89"/>
      <c r="F26" s="89"/>
      <c r="G26" s="89"/>
      <c r="H26" s="91"/>
      <c r="I26" s="89"/>
      <c r="J26" s="89"/>
      <c r="K26" s="89" t="s">
        <v>239</v>
      </c>
      <c r="L26" s="91"/>
      <c r="M26" s="89"/>
      <c r="N26" s="89"/>
      <c r="O26" s="89"/>
      <c r="P26" s="91"/>
      <c r="Q26" s="89"/>
      <c r="R26" s="89"/>
      <c r="S26" s="89"/>
      <c r="T26" s="91"/>
      <c r="U26" s="89"/>
      <c r="V26" s="89"/>
    </row>
    <row r="27" spans="1:22" ht="9" customHeight="1">
      <c r="A27" s="89"/>
      <c r="B27" s="92"/>
      <c r="C27" s="89"/>
      <c r="D27" s="90"/>
      <c r="E27" s="89"/>
      <c r="F27" s="89"/>
      <c r="G27" s="89"/>
      <c r="H27" s="91"/>
      <c r="I27" s="89"/>
      <c r="J27" s="89"/>
      <c r="K27" s="89"/>
      <c r="L27" s="91"/>
      <c r="M27" s="89"/>
      <c r="N27" s="89"/>
      <c r="O27" s="89"/>
      <c r="P27" s="91"/>
      <c r="Q27" s="89"/>
      <c r="R27" s="89"/>
      <c r="S27" s="89"/>
      <c r="T27" s="91"/>
      <c r="U27" s="89"/>
      <c r="V27" s="89"/>
    </row>
    <row r="28" spans="1:22" ht="11.25" customHeight="1">
      <c r="A28" s="89" t="s">
        <v>231</v>
      </c>
      <c r="B28" s="92"/>
      <c r="C28" s="89" t="s">
        <v>286</v>
      </c>
      <c r="D28" s="90"/>
      <c r="E28" s="89"/>
      <c r="F28" s="89"/>
      <c r="G28" s="89"/>
      <c r="H28" s="91"/>
      <c r="I28" s="89"/>
      <c r="J28" s="89"/>
      <c r="K28" s="89"/>
      <c r="L28" s="91"/>
      <c r="M28" s="89"/>
      <c r="N28" s="89"/>
      <c r="O28" s="89"/>
      <c r="P28" s="91"/>
      <c r="Q28" s="89"/>
      <c r="R28" s="89"/>
      <c r="S28" s="89"/>
      <c r="T28" s="91"/>
      <c r="U28" s="89"/>
      <c r="V28" s="89"/>
    </row>
    <row r="29" spans="1:22" ht="11.25" customHeight="1">
      <c r="A29" s="89" t="s">
        <v>233</v>
      </c>
      <c r="B29" s="92"/>
      <c r="C29" s="89" t="s">
        <v>236</v>
      </c>
      <c r="D29" s="90"/>
      <c r="E29" s="89"/>
      <c r="F29" s="89"/>
      <c r="G29" s="89"/>
      <c r="H29" s="91"/>
      <c r="I29" s="89"/>
      <c r="J29" s="89"/>
      <c r="K29" s="89"/>
      <c r="L29" s="91"/>
      <c r="M29" s="89"/>
      <c r="N29" s="89"/>
      <c r="O29" s="89"/>
      <c r="P29" s="91"/>
      <c r="Q29" s="89"/>
      <c r="R29" s="89"/>
      <c r="S29" s="89"/>
      <c r="T29" s="91"/>
      <c r="U29" s="89"/>
      <c r="V29" s="89"/>
    </row>
    <row r="30" spans="1:22" ht="11.25" customHeight="1">
      <c r="A30" s="89" t="s">
        <v>234</v>
      </c>
      <c r="B30" s="92"/>
      <c r="C30" s="89" t="s">
        <v>237</v>
      </c>
      <c r="D30" s="90"/>
      <c r="E30" s="89"/>
      <c r="F30" s="89"/>
      <c r="G30" s="89"/>
      <c r="H30" s="91"/>
      <c r="I30" s="89"/>
      <c r="J30" s="89"/>
      <c r="K30" s="89"/>
      <c r="L30" s="91"/>
      <c r="M30" s="89"/>
      <c r="N30" s="89"/>
      <c r="O30" s="89"/>
      <c r="P30" s="91"/>
      <c r="Q30" s="89"/>
      <c r="R30" s="89"/>
      <c r="S30" s="89"/>
      <c r="T30" s="91"/>
      <c r="U30" s="89"/>
      <c r="V30" s="89"/>
    </row>
    <row r="31" spans="1:22" ht="11.25" customHeight="1">
      <c r="A31" s="89" t="s">
        <v>235</v>
      </c>
      <c r="B31" s="92"/>
      <c r="C31" s="89" t="s">
        <v>238</v>
      </c>
      <c r="D31" s="90"/>
      <c r="E31" s="89"/>
      <c r="F31" s="89"/>
      <c r="G31" s="89"/>
      <c r="H31" s="91"/>
      <c r="I31" s="89"/>
      <c r="J31" s="89"/>
      <c r="K31" s="89"/>
      <c r="L31" s="91"/>
      <c r="M31" s="89"/>
      <c r="N31" s="89"/>
      <c r="O31" s="89"/>
      <c r="P31" s="91"/>
      <c r="Q31" s="89"/>
      <c r="R31" s="89"/>
      <c r="S31" s="89"/>
      <c r="T31" s="91"/>
      <c r="U31" s="89"/>
      <c r="V31" s="89"/>
    </row>
    <row r="32" spans="8:9" ht="15.75">
      <c r="H32" s="7"/>
      <c r="I32" s="7"/>
    </row>
    <row r="33" spans="8:9" ht="15.75">
      <c r="H33" s="7"/>
      <c r="I33" s="7"/>
    </row>
    <row r="34" spans="8:9" ht="15.75">
      <c r="H34" s="7"/>
      <c r="I34" s="7"/>
    </row>
    <row r="35" spans="8:9" ht="15.75">
      <c r="H35" s="7"/>
      <c r="I35" s="7"/>
    </row>
    <row r="36" spans="8:9" ht="15.75">
      <c r="H36" s="7"/>
      <c r="I36" s="7"/>
    </row>
    <row r="37" spans="8:9" ht="15.75">
      <c r="H37" s="7"/>
      <c r="I37" s="7"/>
    </row>
    <row r="38" spans="8:9" ht="15.75">
      <c r="H38" s="7"/>
      <c r="I38" s="7"/>
    </row>
    <row r="39" spans="8:9" ht="15.75">
      <c r="H39" s="7"/>
      <c r="I39" s="7"/>
    </row>
    <row r="40" spans="8:9" ht="15.75">
      <c r="H40" s="7"/>
      <c r="I40" s="7"/>
    </row>
    <row r="41" spans="8:9" ht="15.75">
      <c r="H41" s="7"/>
      <c r="I41" s="7"/>
    </row>
    <row r="42" spans="8:9" ht="15.75">
      <c r="H42" s="7"/>
      <c r="I42" s="7"/>
    </row>
    <row r="43" spans="8:9" ht="15.75">
      <c r="H43" s="7"/>
      <c r="I43" s="7"/>
    </row>
    <row r="44" spans="8:9" ht="15.75">
      <c r="H44" s="7"/>
      <c r="I44" s="7"/>
    </row>
    <row r="45" spans="8:9" ht="15.75">
      <c r="H45" s="7"/>
      <c r="I45" s="7"/>
    </row>
    <row r="46" spans="8:9" ht="15.75">
      <c r="H46" s="7"/>
      <c r="I46" s="7"/>
    </row>
  </sheetData>
  <sheetProtection/>
  <mergeCells count="8">
    <mergeCell ref="A1:W1"/>
    <mergeCell ref="A3:W3"/>
    <mergeCell ref="A5:W5"/>
    <mergeCell ref="B6:C6"/>
    <mergeCell ref="F6:I6"/>
    <mergeCell ref="J6:M6"/>
    <mergeCell ref="N6:Q6"/>
    <mergeCell ref="R6:U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2011-06-12T14:23:54Z</cp:lastPrinted>
  <dcterms:created xsi:type="dcterms:W3CDTF">2001-09-20T05:51:40Z</dcterms:created>
  <dcterms:modified xsi:type="dcterms:W3CDTF">2011-06-12T19:28:08Z</dcterms:modified>
  <cp:category/>
  <cp:version/>
  <cp:contentType/>
  <cp:contentStatus/>
</cp:coreProperties>
</file>