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1"/>
  </bookViews>
  <sheets>
    <sheet name="Ženy" sheetId="1" r:id="rId1"/>
    <sheet name="Ženy-jednotliv." sheetId="2" r:id="rId2"/>
    <sheet name="Ženy-družstva" sheetId="3" r:id="rId3"/>
    <sheet name="Muži" sheetId="4" r:id="rId4"/>
    <sheet name="Muži-jednotlivci" sheetId="5" r:id="rId5"/>
    <sheet name="Muži-družstva" sheetId="6" r:id="rId6"/>
  </sheets>
  <definedNames/>
  <calcPr calcMode="manual" fullCalcOnLoad="1"/>
</workbook>
</file>

<file path=xl/sharedStrings.xml><?xml version="1.0" encoding="utf-8"?>
<sst xmlns="http://schemas.openxmlformats.org/spreadsheetml/2006/main" count="1137" uniqueCount="173">
  <si>
    <t>Jméno</t>
  </si>
  <si>
    <t>Přeskok</t>
  </si>
  <si>
    <t>Prostná</t>
  </si>
  <si>
    <t>Celkem</t>
  </si>
  <si>
    <t>Mladší žákyně</t>
  </si>
  <si>
    <t>Starší žákyně</t>
  </si>
  <si>
    <t>Dorostenky</t>
  </si>
  <si>
    <t>Ženy</t>
  </si>
  <si>
    <t>Kruhy</t>
  </si>
  <si>
    <t>Mladší žáci</t>
  </si>
  <si>
    <t>Starší žáci</t>
  </si>
  <si>
    <t>Muži</t>
  </si>
  <si>
    <t>Sokol</t>
  </si>
  <si>
    <t>Družstvo</t>
  </si>
  <si>
    <t>Pořadí</t>
  </si>
  <si>
    <t>Ženské složky</t>
  </si>
  <si>
    <t>Mužské složky</t>
  </si>
  <si>
    <t>David</t>
  </si>
  <si>
    <t>Tomáš</t>
  </si>
  <si>
    <t>BOROVIČKA</t>
  </si>
  <si>
    <t>Kateřina</t>
  </si>
  <si>
    <t>KUČEROVÁ</t>
  </si>
  <si>
    <t>Ivana</t>
  </si>
  <si>
    <t>CHAMRÁDOVÁ</t>
  </si>
  <si>
    <t>BOHÁČKOVÁ</t>
  </si>
  <si>
    <t>Barbora</t>
  </si>
  <si>
    <t>Klára</t>
  </si>
  <si>
    <t>ZŠ</t>
  </si>
  <si>
    <t>Kladina</t>
  </si>
  <si>
    <t>Dorostenci</t>
  </si>
  <si>
    <t>Veronika</t>
  </si>
  <si>
    <t>Lucie</t>
  </si>
  <si>
    <t>Monika</t>
  </si>
  <si>
    <t>HANÁKOVÁ</t>
  </si>
  <si>
    <t>Martina</t>
  </si>
  <si>
    <t>Kristýna</t>
  </si>
  <si>
    <t>STAŇKOVÁ</t>
  </si>
  <si>
    <t>Tereza</t>
  </si>
  <si>
    <t>KNEEOVÁ</t>
  </si>
  <si>
    <t>Orel</t>
  </si>
  <si>
    <t>Martin</t>
  </si>
  <si>
    <t>Přípravka</t>
  </si>
  <si>
    <t>ZNOJMO</t>
  </si>
  <si>
    <t>KONEČNÁ</t>
  </si>
  <si>
    <t>BUČOVICE</t>
  </si>
  <si>
    <t>I</t>
  </si>
  <si>
    <t>II</t>
  </si>
  <si>
    <t>ŠLAPANICE</t>
  </si>
  <si>
    <t>DRNHOLEC</t>
  </si>
  <si>
    <t>VNOROVY</t>
  </si>
  <si>
    <t>PŘEROV</t>
  </si>
  <si>
    <t>BUČOVICE II</t>
  </si>
  <si>
    <t xml:space="preserve"> </t>
  </si>
  <si>
    <t>KREJČÍ</t>
  </si>
  <si>
    <t>SLAVKOV</t>
  </si>
  <si>
    <t>MARTÍNKOVÁ</t>
  </si>
  <si>
    <t>Daniela</t>
  </si>
  <si>
    <t>JAŠKOVÁ</t>
  </si>
  <si>
    <t>III</t>
  </si>
  <si>
    <t>PERNICA</t>
  </si>
  <si>
    <t>MACHAROVÁ</t>
  </si>
  <si>
    <t>6</t>
  </si>
  <si>
    <t>7</t>
  </si>
  <si>
    <t>8</t>
  </si>
  <si>
    <t>9</t>
  </si>
  <si>
    <t>10</t>
  </si>
  <si>
    <t>11</t>
  </si>
  <si>
    <t>12</t>
  </si>
  <si>
    <t>5</t>
  </si>
  <si>
    <t>3</t>
  </si>
  <si>
    <t>4</t>
  </si>
  <si>
    <t>1</t>
  </si>
  <si>
    <t>NECHVÁTAL</t>
  </si>
  <si>
    <t>Kryštof</t>
  </si>
  <si>
    <t>VALENTOVÁ</t>
  </si>
  <si>
    <t>Eva</t>
  </si>
  <si>
    <t>MATULOVÁ</t>
  </si>
  <si>
    <t>TICHÁ</t>
  </si>
  <si>
    <t>MANNEROVÁ</t>
  </si>
  <si>
    <t>DOČEKALOVÁ</t>
  </si>
  <si>
    <t>Sabina</t>
  </si>
  <si>
    <t>ŠIMONÍKOVÁ</t>
  </si>
  <si>
    <t>ČERVINKOVÁ</t>
  </si>
  <si>
    <t>Sára</t>
  </si>
  <si>
    <t>Anna</t>
  </si>
  <si>
    <t>RŮŽIČKOVÁ</t>
  </si>
  <si>
    <t>BRNO I</t>
  </si>
  <si>
    <t>Marie</t>
  </si>
  <si>
    <t>CHARVÁTOVÁ</t>
  </si>
  <si>
    <t>Linda</t>
  </si>
  <si>
    <t>13</t>
  </si>
  <si>
    <t>Bradla</t>
  </si>
  <si>
    <t>2</t>
  </si>
  <si>
    <t>Ludmila</t>
  </si>
  <si>
    <t>Eliška</t>
  </si>
  <si>
    <t>PŘICHYSTALOVÁ</t>
  </si>
  <si>
    <t>HANZLOVÁ</t>
  </si>
  <si>
    <t>Karolína</t>
  </si>
  <si>
    <t>MACHÁČKOVÁ</t>
  </si>
  <si>
    <t>HORNÁ</t>
  </si>
  <si>
    <t>IV</t>
  </si>
  <si>
    <t xml:space="preserve">BUČOVICE </t>
  </si>
  <si>
    <t>MARXOVÁ</t>
  </si>
  <si>
    <t>Nejmladší žáci</t>
  </si>
  <si>
    <t>Ondřej</t>
  </si>
  <si>
    <t>Jakub</t>
  </si>
  <si>
    <t>BARBOŘÍK</t>
  </si>
  <si>
    <t>IVIČIČ</t>
  </si>
  <si>
    <t>Rudolf</t>
  </si>
  <si>
    <t>JUŘINA</t>
  </si>
  <si>
    <t>PEŠÁK</t>
  </si>
  <si>
    <t>Lenka</t>
  </si>
  <si>
    <t>CHYBÍKOVÁ</t>
  </si>
  <si>
    <t>Věra</t>
  </si>
  <si>
    <t xml:space="preserve">  </t>
  </si>
  <si>
    <t>MRENICOVÁ</t>
  </si>
  <si>
    <t>POSPÍŠILOVÁ</t>
  </si>
  <si>
    <t>Alice</t>
  </si>
  <si>
    <t>Dominik</t>
  </si>
  <si>
    <t>Šlapanický koniklec 2011</t>
  </si>
  <si>
    <t>NOVÁKOVÁ</t>
  </si>
  <si>
    <t>WOJNAROVÁ</t>
  </si>
  <si>
    <t>MACHALOVÁ</t>
  </si>
  <si>
    <t>Katka</t>
  </si>
  <si>
    <t>POLÁČKOVÁ</t>
  </si>
  <si>
    <t>Alžběta</t>
  </si>
  <si>
    <t>KUBKOVÁ</t>
  </si>
  <si>
    <t>ZDRAŽILOVÁ</t>
  </si>
  <si>
    <t>JÍLKOVÁ</t>
  </si>
  <si>
    <t xml:space="preserve">MELICHAROVÁ </t>
  </si>
  <si>
    <t>Josefína</t>
  </si>
  <si>
    <t xml:space="preserve">KAVALCOVÁ </t>
  </si>
  <si>
    <t>Radka</t>
  </si>
  <si>
    <t>VEDRALOVÁ</t>
  </si>
  <si>
    <t>Tereza Ester</t>
  </si>
  <si>
    <t xml:space="preserve">ČERNOCKÁ </t>
  </si>
  <si>
    <t>Leontýna</t>
  </si>
  <si>
    <t>KALINIČOVÁ</t>
  </si>
  <si>
    <t>KOZÁKOVÁ</t>
  </si>
  <si>
    <t>MAŘÍKOVÁ</t>
  </si>
  <si>
    <t>Nela</t>
  </si>
  <si>
    <t>CHMELAŘOVÁ</t>
  </si>
  <si>
    <t>Dominika</t>
  </si>
  <si>
    <t>DURÁKOVÁ</t>
  </si>
  <si>
    <t>KARLÍKOVÁ</t>
  </si>
  <si>
    <t>DRLÍK</t>
  </si>
  <si>
    <t>Vojta</t>
  </si>
  <si>
    <t>BARTOŠÍK</t>
  </si>
  <si>
    <t>Denis</t>
  </si>
  <si>
    <t>VACHL</t>
  </si>
  <si>
    <t>POŠTOLKA</t>
  </si>
  <si>
    <t>BŘEČKA</t>
  </si>
  <si>
    <t>VAJGL</t>
  </si>
  <si>
    <t xml:space="preserve">BRNO </t>
  </si>
  <si>
    <t xml:space="preserve">ZNOJMO </t>
  </si>
  <si>
    <t>SILNICA</t>
  </si>
  <si>
    <t>Matěj</t>
  </si>
  <si>
    <t>Zdeněk</t>
  </si>
  <si>
    <t>Adam</t>
  </si>
  <si>
    <t>NĚMCOVÁ</t>
  </si>
  <si>
    <t>Šárka</t>
  </si>
  <si>
    <t>Magda</t>
  </si>
  <si>
    <t>GREGOR</t>
  </si>
  <si>
    <t>Aleš</t>
  </si>
  <si>
    <t>Miloš</t>
  </si>
  <si>
    <t>PELUCHA</t>
  </si>
  <si>
    <t>14</t>
  </si>
  <si>
    <t>15</t>
  </si>
  <si>
    <t>3-4</t>
  </si>
  <si>
    <t>16</t>
  </si>
  <si>
    <t>17</t>
  </si>
  <si>
    <t>4-5</t>
  </si>
  <si>
    <t>Filip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</si>
</sst>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19" borderId="19" xfId="0" applyFont="1" applyFill="1" applyBorder="1" applyAlignment="1">
      <alignment/>
    </xf>
    <xf numFmtId="0" fontId="1" fillId="19" borderId="20" xfId="0" applyFont="1" applyFill="1" applyBorder="1" applyAlignment="1">
      <alignment/>
    </xf>
    <xf numFmtId="0" fontId="2" fillId="19" borderId="20" xfId="0" applyFont="1" applyFill="1" applyBorder="1" applyAlignment="1">
      <alignment/>
    </xf>
    <xf numFmtId="2" fontId="1" fillId="19" borderId="20" xfId="0" applyNumberFormat="1" applyFont="1" applyFill="1" applyBorder="1" applyAlignment="1">
      <alignment horizontal="center"/>
    </xf>
    <xf numFmtId="2" fontId="1" fillId="19" borderId="20" xfId="0" applyNumberFormat="1" applyFont="1" applyFill="1" applyBorder="1" applyAlignment="1">
      <alignment horizontal="right"/>
    </xf>
    <xf numFmtId="2" fontId="1" fillId="19" borderId="20" xfId="0" applyNumberFormat="1" applyFont="1" applyFill="1" applyBorder="1" applyAlignment="1">
      <alignment/>
    </xf>
    <xf numFmtId="2" fontId="2" fillId="19" borderId="21" xfId="0" applyNumberFormat="1" applyFont="1" applyFill="1" applyBorder="1" applyAlignment="1">
      <alignment/>
    </xf>
    <xf numFmtId="2" fontId="1" fillId="19" borderId="21" xfId="0" applyNumberFormat="1" applyFont="1" applyFill="1" applyBorder="1" applyAlignment="1">
      <alignment/>
    </xf>
    <xf numFmtId="0" fontId="2" fillId="19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19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1" fillId="19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17" borderId="0" xfId="0" applyFont="1" applyFill="1" applyBorder="1" applyAlignment="1">
      <alignment horizontal="left"/>
    </xf>
    <xf numFmtId="0" fontId="2" fillId="17" borderId="0" xfId="0" applyFont="1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right"/>
    </xf>
    <xf numFmtId="2" fontId="2" fillId="17" borderId="0" xfId="0" applyNumberFormat="1" applyFont="1" applyFill="1" applyBorder="1" applyAlignment="1">
      <alignment/>
    </xf>
    <xf numFmtId="2" fontId="1" fillId="17" borderId="0" xfId="0" applyNumberFormat="1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right"/>
    </xf>
    <xf numFmtId="2" fontId="2" fillId="8" borderId="0" xfId="0" applyNumberFormat="1" applyFont="1" applyFill="1" applyBorder="1" applyAlignment="1">
      <alignment/>
    </xf>
    <xf numFmtId="2" fontId="1" fillId="8" borderId="0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17" borderId="0" xfId="0" applyFont="1" applyFill="1" applyBorder="1" applyAlignment="1">
      <alignment horizontal="left"/>
    </xf>
    <xf numFmtId="0" fontId="1" fillId="17" borderId="0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9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19" borderId="20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2" fillId="19" borderId="20" xfId="0" applyNumberFormat="1" applyFont="1" applyFill="1" applyBorder="1" applyAlignment="1">
      <alignment/>
    </xf>
    <xf numFmtId="2" fontId="2" fillId="19" borderId="3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2" fontId="1" fillId="19" borderId="22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24" borderId="16" xfId="0" applyFont="1" applyFill="1" applyBorder="1" applyAlignment="1">
      <alignment horizontal="center"/>
    </xf>
    <xf numFmtId="2" fontId="1" fillId="19" borderId="3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19" borderId="19" xfId="0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2" fontId="2" fillId="0" borderId="11" xfId="0" applyNumberFormat="1" applyFont="1" applyBorder="1" applyAlignment="1">
      <alignment/>
    </xf>
    <xf numFmtId="0" fontId="2" fillId="0" borderId="36" xfId="0" applyFont="1" applyBorder="1" applyAlignment="1">
      <alignment horizontal="right"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2" fontId="2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82">
      <selection activeCell="R96" sqref="R96:S96"/>
    </sheetView>
  </sheetViews>
  <sheetFormatPr defaultColWidth="9.140625" defaultRowHeight="12.75"/>
  <cols>
    <col min="1" max="1" width="3.57421875" style="4" customWidth="1"/>
    <col min="2" max="2" width="6.8515625" style="4" bestFit="1" customWidth="1"/>
    <col min="3" max="3" width="23.28125" style="4" customWidth="1"/>
    <col min="4" max="4" width="3.8515625" style="1" customWidth="1"/>
    <col min="5" max="5" width="16.8515625" style="4" bestFit="1" customWidth="1"/>
    <col min="6" max="6" width="11.421875" style="4" customWidth="1"/>
    <col min="7" max="7" width="9.140625" style="2" customWidth="1"/>
    <col min="8" max="8" width="7.421875" style="26" customWidth="1"/>
    <col min="9" max="9" width="11.140625" style="4" bestFit="1" customWidth="1"/>
    <col min="10" max="12" width="9.140625" style="19" customWidth="1"/>
    <col min="13" max="13" width="9.140625" style="20" customWidth="1"/>
    <col min="14" max="14" width="9.140625" style="2" customWidth="1"/>
    <col min="15" max="16" width="9.140625" style="4" customWidth="1"/>
    <col min="17" max="17" width="9.28125" style="4" customWidth="1"/>
    <col min="18" max="16384" width="9.140625" style="4" customWidth="1"/>
  </cols>
  <sheetData>
    <row r="1" spans="1:14" s="41" customFormat="1" ht="25.5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42" customFormat="1" ht="19.5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4" spans="1:15" ht="12.75">
      <c r="A4" s="2"/>
      <c r="B4" s="4" t="s">
        <v>13</v>
      </c>
      <c r="E4" s="4" t="s">
        <v>0</v>
      </c>
      <c r="J4" s="15" t="s">
        <v>1</v>
      </c>
      <c r="K4" s="15" t="s">
        <v>28</v>
      </c>
      <c r="L4" s="15" t="s">
        <v>2</v>
      </c>
      <c r="M4" s="24" t="s">
        <v>3</v>
      </c>
      <c r="N4" s="2" t="s">
        <v>14</v>
      </c>
      <c r="O4" s="2"/>
    </row>
    <row r="5" spans="1:15" ht="13.5" thickBot="1">
      <c r="A5" s="110"/>
      <c r="B5" s="71"/>
      <c r="C5" s="71"/>
      <c r="D5" s="72"/>
      <c r="E5" s="70" t="s">
        <v>41</v>
      </c>
      <c r="F5" s="71"/>
      <c r="G5" s="73"/>
      <c r="H5" s="74"/>
      <c r="I5" s="71"/>
      <c r="J5" s="75"/>
      <c r="K5" s="75"/>
      <c r="L5" s="75"/>
      <c r="M5" s="76"/>
      <c r="N5" s="73"/>
      <c r="O5" s="2"/>
    </row>
    <row r="6" spans="1:18" ht="13.5" thickBot="1">
      <c r="A6" s="30"/>
      <c r="B6" s="31" t="s">
        <v>12</v>
      </c>
      <c r="C6" s="31" t="s">
        <v>42</v>
      </c>
      <c r="D6" s="40" t="s">
        <v>52</v>
      </c>
      <c r="E6" s="32"/>
      <c r="F6" s="32"/>
      <c r="G6" s="33"/>
      <c r="H6" s="34"/>
      <c r="I6" s="35"/>
      <c r="J6" s="36"/>
      <c r="K6" s="36">
        <f>SUM(K7:K9)-MIN(K7:K9)</f>
        <v>19.700000000000003</v>
      </c>
      <c r="L6" s="36">
        <f>SUM(L7:L9)-MIN(L7:L9)</f>
        <v>22.05</v>
      </c>
      <c r="M6" s="37">
        <f aca="true" t="shared" si="0" ref="M6:M16">SUM(J6:L6)</f>
        <v>41.75</v>
      </c>
      <c r="N6" s="38"/>
      <c r="O6" s="4" t="s">
        <v>52</v>
      </c>
      <c r="R6" s="19" t="s">
        <v>52</v>
      </c>
    </row>
    <row r="7" spans="4:20" ht="12.75">
      <c r="D7" s="11">
        <v>1</v>
      </c>
      <c r="E7" s="101" t="s">
        <v>122</v>
      </c>
      <c r="F7" s="101" t="s">
        <v>123</v>
      </c>
      <c r="G7" s="68">
        <v>2005</v>
      </c>
      <c r="H7" s="29" t="s">
        <v>12</v>
      </c>
      <c r="I7" s="9" t="s">
        <v>154</v>
      </c>
      <c r="J7" s="18"/>
      <c r="K7" s="18">
        <v>10.1</v>
      </c>
      <c r="L7" s="18">
        <v>11.1</v>
      </c>
      <c r="M7" s="51">
        <f t="shared" si="0"/>
        <v>21.2</v>
      </c>
      <c r="N7" s="83"/>
      <c r="O7" s="4" t="s">
        <v>52</v>
      </c>
      <c r="P7" s="65" t="s">
        <v>52</v>
      </c>
      <c r="Q7" s="4" t="s">
        <v>52</v>
      </c>
      <c r="R7" s="2" t="s">
        <v>52</v>
      </c>
      <c r="T7" s="19"/>
    </row>
    <row r="8" spans="4:20" ht="12.75">
      <c r="D8" s="10">
        <v>2</v>
      </c>
      <c r="E8" s="4" t="s">
        <v>120</v>
      </c>
      <c r="F8" s="4" t="s">
        <v>25</v>
      </c>
      <c r="G8" s="103">
        <v>2005</v>
      </c>
      <c r="H8" s="29" t="s">
        <v>12</v>
      </c>
      <c r="I8" s="9" t="s">
        <v>154</v>
      </c>
      <c r="J8" s="21"/>
      <c r="K8" s="21">
        <v>8.9</v>
      </c>
      <c r="L8" s="21">
        <v>10.95</v>
      </c>
      <c r="M8" s="51">
        <f t="shared" si="0"/>
        <v>19.85</v>
      </c>
      <c r="N8" s="14"/>
      <c r="R8" s="19"/>
      <c r="T8" s="19"/>
    </row>
    <row r="9" spans="4:20" ht="13.5" thickBot="1">
      <c r="D9" s="54">
        <v>3</v>
      </c>
      <c r="E9" s="90" t="s">
        <v>121</v>
      </c>
      <c r="F9" s="91" t="s">
        <v>84</v>
      </c>
      <c r="G9" s="14">
        <v>2004</v>
      </c>
      <c r="H9" s="96" t="s">
        <v>12</v>
      </c>
      <c r="I9" s="93" t="s">
        <v>154</v>
      </c>
      <c r="J9" s="94"/>
      <c r="K9" s="94">
        <v>9.6</v>
      </c>
      <c r="L9" s="94">
        <v>10.95</v>
      </c>
      <c r="M9" s="89">
        <f t="shared" si="0"/>
        <v>20.549999999999997</v>
      </c>
      <c r="N9" s="54"/>
      <c r="R9" s="19"/>
      <c r="T9" s="19"/>
    </row>
    <row r="10" spans="1:20" ht="13.5" thickBot="1">
      <c r="A10" s="30"/>
      <c r="B10" s="31" t="s">
        <v>12</v>
      </c>
      <c r="C10" s="31" t="s">
        <v>101</v>
      </c>
      <c r="D10" s="40" t="s">
        <v>52</v>
      </c>
      <c r="E10" s="32"/>
      <c r="F10" s="32"/>
      <c r="G10" s="33"/>
      <c r="H10" s="34"/>
      <c r="I10" s="35"/>
      <c r="J10" s="36"/>
      <c r="K10" s="36">
        <f>SUM(K11:K13)-MIN(K11:K13)</f>
        <v>20.450000000000003</v>
      </c>
      <c r="L10" s="36">
        <f>SUM(L11:L13)-MIN(L11:L13)</f>
        <v>21.799999999999997</v>
      </c>
      <c r="M10" s="37">
        <f t="shared" si="0"/>
        <v>42.25</v>
      </c>
      <c r="N10" s="38"/>
      <c r="O10" s="4" t="s">
        <v>52</v>
      </c>
      <c r="R10" s="19"/>
      <c r="T10" s="19"/>
    </row>
    <row r="11" spans="4:20" ht="12.75">
      <c r="D11" s="83">
        <v>4</v>
      </c>
      <c r="E11" s="69" t="s">
        <v>116</v>
      </c>
      <c r="F11" s="69" t="s">
        <v>31</v>
      </c>
      <c r="G11" s="14">
        <v>2004</v>
      </c>
      <c r="H11" s="29" t="s">
        <v>12</v>
      </c>
      <c r="I11" s="9" t="s">
        <v>101</v>
      </c>
      <c r="J11" s="18"/>
      <c r="K11" s="18">
        <v>10.15</v>
      </c>
      <c r="L11" s="18">
        <v>10.8</v>
      </c>
      <c r="M11" s="51">
        <f t="shared" si="0"/>
        <v>20.950000000000003</v>
      </c>
      <c r="N11" s="11"/>
      <c r="P11" s="4" t="s">
        <v>52</v>
      </c>
      <c r="R11" s="19"/>
      <c r="T11" s="19"/>
    </row>
    <row r="12" spans="4:20" ht="12.75">
      <c r="D12" s="10">
        <v>5</v>
      </c>
      <c r="E12" s="69" t="s">
        <v>141</v>
      </c>
      <c r="F12" s="69" t="s">
        <v>142</v>
      </c>
      <c r="G12" s="10">
        <v>2004</v>
      </c>
      <c r="H12" s="29" t="s">
        <v>12</v>
      </c>
      <c r="I12" s="9" t="s">
        <v>101</v>
      </c>
      <c r="J12" s="21"/>
      <c r="K12" s="21">
        <v>10.3</v>
      </c>
      <c r="L12" s="21">
        <v>11</v>
      </c>
      <c r="M12" s="51">
        <f t="shared" si="0"/>
        <v>21.3</v>
      </c>
      <c r="N12" s="14"/>
      <c r="R12" s="19"/>
      <c r="T12" s="19"/>
    </row>
    <row r="13" spans="4:20" ht="13.5" thickBot="1">
      <c r="D13" s="66">
        <v>6</v>
      </c>
      <c r="E13" s="4" t="s">
        <v>143</v>
      </c>
      <c r="F13" s="4" t="s">
        <v>20</v>
      </c>
      <c r="G13" s="14">
        <v>2006</v>
      </c>
      <c r="H13" s="96" t="s">
        <v>12</v>
      </c>
      <c r="I13" s="93" t="s">
        <v>101</v>
      </c>
      <c r="J13" s="94"/>
      <c r="K13" s="94">
        <v>8.5</v>
      </c>
      <c r="L13" s="94">
        <v>10.5</v>
      </c>
      <c r="M13" s="89">
        <f t="shared" si="0"/>
        <v>19</v>
      </c>
      <c r="N13" s="14"/>
      <c r="R13" s="19"/>
      <c r="T13" s="19"/>
    </row>
    <row r="14" spans="1:19" ht="13.5" thickBot="1">
      <c r="A14" s="30"/>
      <c r="B14" s="31" t="s">
        <v>12</v>
      </c>
      <c r="C14" s="31" t="s">
        <v>86</v>
      </c>
      <c r="D14" s="40" t="s">
        <v>45</v>
      </c>
      <c r="E14" s="32"/>
      <c r="F14" s="32"/>
      <c r="G14" s="33"/>
      <c r="H14" s="34"/>
      <c r="I14" s="35"/>
      <c r="J14" s="36"/>
      <c r="K14" s="36">
        <f>SUM(K15:K17)-MIN(K15:K17)</f>
        <v>20</v>
      </c>
      <c r="L14" s="36">
        <f>SUM(L15:L17)-MIN(L15:L17)</f>
        <v>22.049999999999997</v>
      </c>
      <c r="M14" s="37">
        <f t="shared" si="0"/>
        <v>42.05</v>
      </c>
      <c r="N14" s="38"/>
      <c r="O14" s="4" t="s">
        <v>52</v>
      </c>
      <c r="R14" s="2"/>
      <c r="S14" s="26"/>
    </row>
    <row r="15" spans="4:20" ht="12.75">
      <c r="D15" s="83">
        <v>7</v>
      </c>
      <c r="E15" s="4" t="s">
        <v>128</v>
      </c>
      <c r="F15" s="4" t="s">
        <v>25</v>
      </c>
      <c r="G15" s="121">
        <v>2004</v>
      </c>
      <c r="H15" s="29" t="s">
        <v>12</v>
      </c>
      <c r="I15" s="9" t="s">
        <v>153</v>
      </c>
      <c r="J15" s="18"/>
      <c r="K15" s="18">
        <v>9.5</v>
      </c>
      <c r="L15" s="18">
        <v>10.9</v>
      </c>
      <c r="M15" s="51">
        <f t="shared" si="0"/>
        <v>20.4</v>
      </c>
      <c r="N15" s="11"/>
      <c r="R15" s="19"/>
      <c r="T15" s="19"/>
    </row>
    <row r="16" spans="4:20" ht="12.75">
      <c r="D16" s="10">
        <v>8</v>
      </c>
      <c r="E16" s="7" t="s">
        <v>129</v>
      </c>
      <c r="F16" s="69" t="s">
        <v>130</v>
      </c>
      <c r="G16" s="10">
        <v>2004</v>
      </c>
      <c r="H16" s="29" t="s">
        <v>12</v>
      </c>
      <c r="I16" s="9" t="s">
        <v>153</v>
      </c>
      <c r="J16" s="21"/>
      <c r="K16" s="21">
        <v>10.5</v>
      </c>
      <c r="L16" s="21">
        <v>10.85</v>
      </c>
      <c r="M16" s="51">
        <f t="shared" si="0"/>
        <v>21.35</v>
      </c>
      <c r="N16" s="14"/>
      <c r="R16" s="19"/>
      <c r="T16" s="19"/>
    </row>
    <row r="17" spans="4:20" ht="13.5" thickBot="1">
      <c r="D17" s="66">
        <v>9</v>
      </c>
      <c r="E17" s="4" t="s">
        <v>131</v>
      </c>
      <c r="F17" s="4" t="s">
        <v>83</v>
      </c>
      <c r="G17" s="14">
        <v>2004</v>
      </c>
      <c r="H17" s="96" t="s">
        <v>12</v>
      </c>
      <c r="I17" s="93" t="s">
        <v>153</v>
      </c>
      <c r="J17" s="94"/>
      <c r="K17" s="94">
        <v>8.4</v>
      </c>
      <c r="L17" s="94">
        <v>11.15</v>
      </c>
      <c r="M17" s="89">
        <f aca="true" t="shared" si="1" ref="M17:M25">SUM(J17:L17)</f>
        <v>19.55</v>
      </c>
      <c r="N17" s="54"/>
      <c r="R17" s="19"/>
      <c r="T17" s="19"/>
    </row>
    <row r="18" spans="1:20" ht="13.5" thickBot="1">
      <c r="A18" s="30"/>
      <c r="B18" s="31" t="s">
        <v>12</v>
      </c>
      <c r="C18" s="31" t="s">
        <v>86</v>
      </c>
      <c r="D18" s="40" t="s">
        <v>46</v>
      </c>
      <c r="E18" s="32"/>
      <c r="F18" s="32"/>
      <c r="G18" s="33"/>
      <c r="H18" s="34"/>
      <c r="I18" s="35"/>
      <c r="J18" s="36"/>
      <c r="K18" s="36">
        <f>SUM(K19:K21)-MIN(K19:K21)</f>
        <v>20.65</v>
      </c>
      <c r="L18" s="36">
        <f>SUM(L19:L21)-MIN(L19:L21)</f>
        <v>22.35</v>
      </c>
      <c r="M18" s="37">
        <f t="shared" si="1"/>
        <v>43</v>
      </c>
      <c r="N18" s="38"/>
      <c r="O18" s="4" t="s">
        <v>52</v>
      </c>
      <c r="Q18" s="4" t="s">
        <v>52</v>
      </c>
      <c r="R18" s="19"/>
      <c r="T18" s="19"/>
    </row>
    <row r="19" spans="4:20" ht="12.75">
      <c r="D19" s="83">
        <v>10</v>
      </c>
      <c r="E19" s="67" t="s">
        <v>21</v>
      </c>
      <c r="F19" s="9" t="s">
        <v>132</v>
      </c>
      <c r="G19" s="11">
        <v>2004</v>
      </c>
      <c r="H19" s="29" t="s">
        <v>12</v>
      </c>
      <c r="I19" s="9" t="s">
        <v>153</v>
      </c>
      <c r="J19" s="18"/>
      <c r="K19" s="18">
        <v>10.5</v>
      </c>
      <c r="L19" s="18">
        <v>11.2</v>
      </c>
      <c r="M19" s="51">
        <f t="shared" si="1"/>
        <v>21.7</v>
      </c>
      <c r="N19" s="11"/>
      <c r="R19" s="19"/>
      <c r="T19" s="19"/>
    </row>
    <row r="20" spans="4:20" ht="12.75">
      <c r="D20" s="10">
        <v>11</v>
      </c>
      <c r="E20" s="22" t="s">
        <v>99</v>
      </c>
      <c r="F20" s="12" t="s">
        <v>26</v>
      </c>
      <c r="G20" s="11">
        <v>2004</v>
      </c>
      <c r="H20" s="29" t="s">
        <v>12</v>
      </c>
      <c r="I20" s="9" t="s">
        <v>153</v>
      </c>
      <c r="J20" s="21"/>
      <c r="K20" s="21">
        <v>10.15</v>
      </c>
      <c r="L20" s="21">
        <v>11.15</v>
      </c>
      <c r="M20" s="51">
        <f t="shared" si="1"/>
        <v>21.3</v>
      </c>
      <c r="N20" s="14"/>
      <c r="R20" s="19"/>
      <c r="T20" s="19"/>
    </row>
    <row r="21" spans="4:14" ht="13.5" thickBot="1">
      <c r="D21" s="66">
        <v>12</v>
      </c>
      <c r="E21" s="90" t="s">
        <v>133</v>
      </c>
      <c r="F21" s="91" t="s">
        <v>134</v>
      </c>
      <c r="G21" s="54">
        <v>2005</v>
      </c>
      <c r="H21" s="29" t="s">
        <v>12</v>
      </c>
      <c r="I21" s="9" t="s">
        <v>153</v>
      </c>
      <c r="J21" s="94"/>
      <c r="K21" s="94">
        <v>9.75</v>
      </c>
      <c r="L21" s="94">
        <v>11</v>
      </c>
      <c r="M21" s="89">
        <f t="shared" si="1"/>
        <v>20.75</v>
      </c>
      <c r="N21" s="54"/>
    </row>
    <row r="22" spans="1:15" ht="13.5" thickBot="1">
      <c r="A22" s="30"/>
      <c r="B22" s="31" t="s">
        <v>12</v>
      </c>
      <c r="C22" s="31" t="s">
        <v>86</v>
      </c>
      <c r="D22" s="40" t="s">
        <v>58</v>
      </c>
      <c r="E22" s="32"/>
      <c r="F22" s="32"/>
      <c r="G22" s="33"/>
      <c r="H22" s="34"/>
      <c r="I22" s="35"/>
      <c r="J22" s="36"/>
      <c r="K22" s="36">
        <f>SUM(K23:K25)-MIN(K23:K25)</f>
        <v>19.75</v>
      </c>
      <c r="L22" s="36">
        <f>SUM(L23:L25)-MIN(L23:L25)</f>
        <v>21.4</v>
      </c>
      <c r="M22" s="37">
        <f t="shared" si="1"/>
        <v>41.15</v>
      </c>
      <c r="N22" s="38"/>
      <c r="O22" s="4" t="s">
        <v>52</v>
      </c>
    </row>
    <row r="23" spans="4:14" ht="12.75">
      <c r="D23" s="11">
        <v>13</v>
      </c>
      <c r="E23" s="112" t="s">
        <v>135</v>
      </c>
      <c r="F23" s="113" t="s">
        <v>136</v>
      </c>
      <c r="G23" s="83">
        <v>2005</v>
      </c>
      <c r="H23" s="29" t="s">
        <v>12</v>
      </c>
      <c r="I23" s="9" t="s">
        <v>153</v>
      </c>
      <c r="J23" s="18" t="s">
        <v>52</v>
      </c>
      <c r="K23" s="18">
        <v>10.1</v>
      </c>
      <c r="L23" s="18">
        <v>10.75</v>
      </c>
      <c r="M23" s="51">
        <f t="shared" si="1"/>
        <v>20.85</v>
      </c>
      <c r="N23" s="11"/>
    </row>
    <row r="24" spans="4:14" ht="12.75">
      <c r="D24" s="104">
        <v>14</v>
      </c>
      <c r="E24" s="12" t="s">
        <v>137</v>
      </c>
      <c r="F24" s="12" t="s">
        <v>37</v>
      </c>
      <c r="G24" s="11">
        <v>2005</v>
      </c>
      <c r="H24" s="29" t="s">
        <v>12</v>
      </c>
      <c r="I24" s="9" t="s">
        <v>153</v>
      </c>
      <c r="J24" s="21"/>
      <c r="K24" s="21">
        <v>9.65</v>
      </c>
      <c r="L24" s="21">
        <v>10.65</v>
      </c>
      <c r="M24" s="51">
        <f t="shared" si="1"/>
        <v>20.3</v>
      </c>
      <c r="N24" s="14"/>
    </row>
    <row r="25" spans="4:14" ht="13.5" thickBot="1">
      <c r="D25" s="114">
        <v>15</v>
      </c>
      <c r="E25" s="90" t="s">
        <v>138</v>
      </c>
      <c r="F25" s="108" t="s">
        <v>25</v>
      </c>
      <c r="G25" s="54">
        <v>2005</v>
      </c>
      <c r="H25" s="96" t="s">
        <v>12</v>
      </c>
      <c r="I25" s="93" t="s">
        <v>153</v>
      </c>
      <c r="J25" s="94"/>
      <c r="K25" s="94">
        <v>9.55</v>
      </c>
      <c r="L25" s="94">
        <v>10.6</v>
      </c>
      <c r="M25" s="89">
        <f t="shared" si="1"/>
        <v>20.15</v>
      </c>
      <c r="N25" s="54"/>
    </row>
    <row r="26" spans="1:15" ht="13.5" thickBot="1">
      <c r="A26" s="116"/>
      <c r="B26" s="31" t="s">
        <v>12</v>
      </c>
      <c r="C26" s="31" t="s">
        <v>86</v>
      </c>
      <c r="D26" s="40" t="s">
        <v>100</v>
      </c>
      <c r="E26" s="32"/>
      <c r="F26" s="32"/>
      <c r="G26" s="48"/>
      <c r="H26" s="95"/>
      <c r="I26" s="32"/>
      <c r="J26" s="97"/>
      <c r="K26" s="97">
        <f>SUM(K27:K29)-MIN(K27:K29)</f>
        <v>19</v>
      </c>
      <c r="L26" s="97">
        <f>SUM(L27:L29)-MIN(L27:L29)</f>
        <v>21.6</v>
      </c>
      <c r="M26" s="97">
        <f>SUM(J26:L26)</f>
        <v>40.6</v>
      </c>
      <c r="N26" s="38"/>
      <c r="O26" s="4" t="s">
        <v>52</v>
      </c>
    </row>
    <row r="27" spans="4:14" ht="12.75">
      <c r="D27" s="115">
        <v>16</v>
      </c>
      <c r="E27" s="101" t="s">
        <v>139</v>
      </c>
      <c r="F27" s="101" t="s">
        <v>20</v>
      </c>
      <c r="G27" s="68">
        <v>2005</v>
      </c>
      <c r="H27" s="29" t="s">
        <v>12</v>
      </c>
      <c r="I27" s="12" t="s">
        <v>153</v>
      </c>
      <c r="J27" s="18" t="s">
        <v>52</v>
      </c>
      <c r="K27" s="18">
        <v>9.85</v>
      </c>
      <c r="L27" s="18">
        <v>10.65</v>
      </c>
      <c r="M27" s="51">
        <f>SUM(J27:L27)</f>
        <v>20.5</v>
      </c>
      <c r="N27" s="11"/>
    </row>
    <row r="28" spans="4:14" ht="12.75">
      <c r="D28" s="104">
        <v>17</v>
      </c>
      <c r="E28" s="52" t="s">
        <v>88</v>
      </c>
      <c r="F28" s="52" t="s">
        <v>140</v>
      </c>
      <c r="G28" s="105">
        <v>2005</v>
      </c>
      <c r="H28" s="29" t="s">
        <v>12</v>
      </c>
      <c r="I28" s="12" t="s">
        <v>153</v>
      </c>
      <c r="J28" s="21"/>
      <c r="K28" s="21">
        <v>9.15</v>
      </c>
      <c r="L28" s="21">
        <v>10.95</v>
      </c>
      <c r="M28" s="53">
        <f>SUM(J28:L28)</f>
        <v>20.1</v>
      </c>
      <c r="N28" s="10"/>
    </row>
    <row r="29" spans="4:14" ht="12.75">
      <c r="D29" s="104" t="s">
        <v>52</v>
      </c>
      <c r="E29" s="52" t="s">
        <v>52</v>
      </c>
      <c r="F29" s="52" t="s">
        <v>52</v>
      </c>
      <c r="G29" s="68" t="s">
        <v>52</v>
      </c>
      <c r="H29" s="29" t="s">
        <v>52</v>
      </c>
      <c r="I29" s="12" t="s">
        <v>52</v>
      </c>
      <c r="J29" s="21"/>
      <c r="K29" s="21">
        <v>0</v>
      </c>
      <c r="L29" s="21">
        <v>0</v>
      </c>
      <c r="M29" s="53">
        <f>SUM(J29:L29)</f>
        <v>0</v>
      </c>
      <c r="N29" s="10"/>
    </row>
    <row r="30" spans="4:13" ht="12.75">
      <c r="D30" s="55"/>
      <c r="I30" s="4" t="s">
        <v>52</v>
      </c>
      <c r="M30" s="17"/>
    </row>
    <row r="31" spans="4:14" ht="12.75">
      <c r="D31" s="55"/>
      <c r="E31" s="4" t="s">
        <v>52</v>
      </c>
      <c r="M31" s="17"/>
      <c r="N31" s="2" t="s">
        <v>52</v>
      </c>
    </row>
    <row r="32" spans="1:14" ht="12.75">
      <c r="A32" s="2"/>
      <c r="B32" s="4" t="s">
        <v>13</v>
      </c>
      <c r="E32" s="4" t="s">
        <v>0</v>
      </c>
      <c r="J32" s="15" t="s">
        <v>1</v>
      </c>
      <c r="K32" s="15" t="s">
        <v>28</v>
      </c>
      <c r="L32" s="15" t="s">
        <v>2</v>
      </c>
      <c r="M32" s="24" t="s">
        <v>3</v>
      </c>
      <c r="N32" s="2" t="s">
        <v>14</v>
      </c>
    </row>
    <row r="33" spans="1:15" ht="13.5" thickBot="1">
      <c r="A33" s="71"/>
      <c r="B33" s="71"/>
      <c r="C33" s="71"/>
      <c r="D33" s="72"/>
      <c r="E33" s="70" t="s">
        <v>4</v>
      </c>
      <c r="F33" s="71"/>
      <c r="G33" s="73"/>
      <c r="H33" s="74"/>
      <c r="I33" s="71"/>
      <c r="J33" s="75"/>
      <c r="K33" s="75"/>
      <c r="L33" s="75"/>
      <c r="M33" s="76"/>
      <c r="N33" s="73"/>
      <c r="O33" s="2"/>
    </row>
    <row r="34" spans="1:18" ht="13.5" thickBot="1">
      <c r="A34" s="30"/>
      <c r="B34" s="31" t="s">
        <v>12</v>
      </c>
      <c r="C34" s="31" t="s">
        <v>42</v>
      </c>
      <c r="D34" s="40"/>
      <c r="E34" s="32"/>
      <c r="F34" s="32"/>
      <c r="G34" s="33"/>
      <c r="H34" s="34"/>
      <c r="I34" s="35"/>
      <c r="J34" s="36">
        <f>SUM(J35:J37)-MIN(J35:J37)</f>
        <v>15.25</v>
      </c>
      <c r="K34" s="36">
        <f>SUM(K35:K37)-MIN(K35:K37)</f>
        <v>21.549999999999997</v>
      </c>
      <c r="L34" s="36">
        <f>SUM(L35:L37)-MIN(L35:L37)</f>
        <v>25.150000000000002</v>
      </c>
      <c r="M34" s="37">
        <f aca="true" t="shared" si="2" ref="M34:M45">SUM(J34:L34)</f>
        <v>61.95</v>
      </c>
      <c r="N34" s="38"/>
      <c r="O34" s="4" t="s">
        <v>52</v>
      </c>
      <c r="R34" s="19"/>
    </row>
    <row r="35" spans="4:20" ht="12.75">
      <c r="D35" s="11">
        <v>18</v>
      </c>
      <c r="E35" s="112" t="s">
        <v>124</v>
      </c>
      <c r="F35" s="113" t="s">
        <v>125</v>
      </c>
      <c r="G35" s="129">
        <v>2003</v>
      </c>
      <c r="H35" s="29" t="s">
        <v>12</v>
      </c>
      <c r="I35" s="9" t="s">
        <v>42</v>
      </c>
      <c r="J35" s="18">
        <v>7</v>
      </c>
      <c r="K35" s="18">
        <v>10.45</v>
      </c>
      <c r="L35" s="18">
        <v>12.35</v>
      </c>
      <c r="M35" s="51">
        <f t="shared" si="2"/>
        <v>29.799999999999997</v>
      </c>
      <c r="N35" s="11"/>
      <c r="O35" s="4" t="s">
        <v>52</v>
      </c>
      <c r="R35" s="19"/>
      <c r="T35" s="19"/>
    </row>
    <row r="36" spans="4:20" ht="12.75">
      <c r="D36" s="10">
        <v>19</v>
      </c>
      <c r="E36" s="7" t="s">
        <v>126</v>
      </c>
      <c r="F36" s="69" t="s">
        <v>75</v>
      </c>
      <c r="G36" s="10">
        <v>2002</v>
      </c>
      <c r="H36" s="29" t="s">
        <v>12</v>
      </c>
      <c r="I36" s="9" t="s">
        <v>42</v>
      </c>
      <c r="J36" s="21">
        <v>7.1</v>
      </c>
      <c r="K36" s="21">
        <v>9.85</v>
      </c>
      <c r="L36" s="21">
        <v>12.3</v>
      </c>
      <c r="M36" s="51">
        <f t="shared" si="2"/>
        <v>29.25</v>
      </c>
      <c r="N36" s="14"/>
      <c r="Q36" s="4" t="s">
        <v>52</v>
      </c>
      <c r="R36" s="19" t="s">
        <v>52</v>
      </c>
      <c r="T36" s="19"/>
    </row>
    <row r="37" spans="4:20" ht="13.5" thickBot="1">
      <c r="D37" s="54">
        <v>20</v>
      </c>
      <c r="E37" s="107" t="s">
        <v>82</v>
      </c>
      <c r="F37" s="4" t="s">
        <v>84</v>
      </c>
      <c r="G37" s="14">
        <v>2002</v>
      </c>
      <c r="H37" s="29" t="s">
        <v>12</v>
      </c>
      <c r="I37" s="9" t="s">
        <v>42</v>
      </c>
      <c r="J37" s="94">
        <v>8.15</v>
      </c>
      <c r="K37" s="94">
        <v>11.1</v>
      </c>
      <c r="L37" s="94">
        <v>12.8</v>
      </c>
      <c r="M37" s="89">
        <f t="shared" si="2"/>
        <v>32.05</v>
      </c>
      <c r="N37" s="54"/>
      <c r="R37" s="19"/>
      <c r="T37" s="19"/>
    </row>
    <row r="38" spans="1:20" ht="13.5" thickBot="1">
      <c r="A38" s="30"/>
      <c r="B38" s="31" t="s">
        <v>12</v>
      </c>
      <c r="C38" s="31" t="s">
        <v>42</v>
      </c>
      <c r="D38" s="40"/>
      <c r="E38" s="32"/>
      <c r="F38" s="32"/>
      <c r="G38" s="33"/>
      <c r="H38" s="34"/>
      <c r="I38" s="35"/>
      <c r="J38" s="36">
        <f>SUM(J39:J41)-MIN(J39:J41)</f>
        <v>0</v>
      </c>
      <c r="K38" s="36">
        <f>SUM(K39:K41)-MIN(K39:K41)</f>
        <v>0</v>
      </c>
      <c r="L38" s="36">
        <f>SUM(L39:L41)-MIN(L39:L41)</f>
        <v>0</v>
      </c>
      <c r="M38" s="37">
        <f>SUM(J38:L38)</f>
        <v>0</v>
      </c>
      <c r="N38" s="38"/>
      <c r="O38" s="4" t="s">
        <v>52</v>
      </c>
      <c r="R38" s="19"/>
      <c r="T38" s="19"/>
    </row>
    <row r="39" spans="4:20" ht="12.75">
      <c r="D39" s="11">
        <v>21</v>
      </c>
      <c r="E39" s="128" t="s">
        <v>127</v>
      </c>
      <c r="F39" s="101" t="s">
        <v>161</v>
      </c>
      <c r="G39" s="68">
        <v>2003</v>
      </c>
      <c r="H39" s="122" t="s">
        <v>12</v>
      </c>
      <c r="I39" s="12" t="s">
        <v>42</v>
      </c>
      <c r="J39" s="125">
        <v>6.8</v>
      </c>
      <c r="K39" s="18">
        <v>9</v>
      </c>
      <c r="L39" s="18">
        <v>12.1</v>
      </c>
      <c r="M39" s="51">
        <f t="shared" si="2"/>
        <v>27.9</v>
      </c>
      <c r="N39" s="11"/>
      <c r="P39" s="4" t="s">
        <v>52</v>
      </c>
      <c r="R39" s="19"/>
      <c r="T39" s="19"/>
    </row>
    <row r="40" spans="4:20" ht="12.75">
      <c r="D40" s="10"/>
      <c r="E40" s="117"/>
      <c r="F40" s="52"/>
      <c r="G40" s="105"/>
      <c r="H40" s="47"/>
      <c r="I40" s="69"/>
      <c r="J40" s="21"/>
      <c r="K40" s="21"/>
      <c r="L40" s="21"/>
      <c r="M40" s="53"/>
      <c r="N40" s="10"/>
      <c r="Q40" s="4" t="s">
        <v>52</v>
      </c>
      <c r="R40" s="19"/>
      <c r="T40" s="19"/>
    </row>
    <row r="41" spans="4:20" ht="13.5" thickBot="1">
      <c r="D41" s="54"/>
      <c r="E41" s="118"/>
      <c r="F41" s="99"/>
      <c r="G41" s="106"/>
      <c r="H41" s="124"/>
      <c r="J41" s="126"/>
      <c r="K41" s="94"/>
      <c r="L41" s="94"/>
      <c r="M41" s="109"/>
      <c r="N41" s="54"/>
      <c r="Q41" s="4" t="s">
        <v>52</v>
      </c>
      <c r="R41" s="19"/>
      <c r="T41" s="19"/>
    </row>
    <row r="42" spans="1:18" ht="13.5" thickBot="1">
      <c r="A42" s="30"/>
      <c r="B42" s="31" t="s">
        <v>12</v>
      </c>
      <c r="C42" s="31" t="s">
        <v>44</v>
      </c>
      <c r="D42" s="40" t="s">
        <v>45</v>
      </c>
      <c r="E42" s="32"/>
      <c r="F42" s="32"/>
      <c r="G42" s="33"/>
      <c r="H42" s="34"/>
      <c r="I42" s="35"/>
      <c r="J42" s="36">
        <f>SUM(J43:J45)-MIN(J43:J45)</f>
        <v>15.15</v>
      </c>
      <c r="K42" s="36">
        <f>SUM(K43:K45)-MIN(K43:K45)</f>
        <v>20.95</v>
      </c>
      <c r="L42" s="36">
        <f>SUM(L43:L45)-MIN(L43:L45)</f>
        <v>24.75</v>
      </c>
      <c r="M42" s="37">
        <f t="shared" si="2"/>
        <v>60.85</v>
      </c>
      <c r="N42" s="38"/>
      <c r="O42" s="4" t="s">
        <v>52</v>
      </c>
      <c r="R42" s="19"/>
    </row>
    <row r="43" spans="4:20" ht="12.75">
      <c r="D43" s="11">
        <v>22</v>
      </c>
      <c r="E43" s="7" t="s">
        <v>76</v>
      </c>
      <c r="F43" s="8" t="s">
        <v>30</v>
      </c>
      <c r="G43" s="10">
        <v>2002</v>
      </c>
      <c r="H43" s="47" t="s">
        <v>12</v>
      </c>
      <c r="I43" s="9" t="s">
        <v>101</v>
      </c>
      <c r="J43" s="18">
        <v>8.05</v>
      </c>
      <c r="K43" s="18">
        <v>10.5</v>
      </c>
      <c r="L43" s="18">
        <v>12.15</v>
      </c>
      <c r="M43" s="51">
        <f t="shared" si="2"/>
        <v>30.700000000000003</v>
      </c>
      <c r="N43" s="11"/>
      <c r="R43" s="19"/>
      <c r="T43" s="19"/>
    </row>
    <row r="44" spans="4:20" ht="12.75">
      <c r="D44" s="10">
        <v>23</v>
      </c>
      <c r="E44" s="7" t="s">
        <v>77</v>
      </c>
      <c r="F44" s="8" t="s">
        <v>37</v>
      </c>
      <c r="G44" s="54">
        <v>2002</v>
      </c>
      <c r="H44" s="47" t="s">
        <v>12</v>
      </c>
      <c r="I44" s="9" t="s">
        <v>101</v>
      </c>
      <c r="J44" s="21">
        <v>7.1</v>
      </c>
      <c r="K44" s="21">
        <v>10.45</v>
      </c>
      <c r="L44" s="21">
        <v>12.6</v>
      </c>
      <c r="M44" s="51">
        <f t="shared" si="2"/>
        <v>30.15</v>
      </c>
      <c r="N44" s="14"/>
      <c r="Q44" s="4" t="s">
        <v>52</v>
      </c>
      <c r="R44" s="19"/>
      <c r="T44" s="19"/>
    </row>
    <row r="45" spans="4:20" ht="13.5" thickBot="1">
      <c r="D45" s="54" t="s">
        <v>114</v>
      </c>
      <c r="E45" s="13" t="s">
        <v>52</v>
      </c>
      <c r="F45" s="4" t="s">
        <v>52</v>
      </c>
      <c r="G45" s="54" t="s">
        <v>52</v>
      </c>
      <c r="H45" s="92" t="s">
        <v>52</v>
      </c>
      <c r="I45" s="93" t="s">
        <v>52</v>
      </c>
      <c r="J45" s="94">
        <v>0</v>
      </c>
      <c r="K45" s="94">
        <v>0</v>
      </c>
      <c r="L45" s="94">
        <v>0</v>
      </c>
      <c r="M45" s="89">
        <f t="shared" si="2"/>
        <v>0</v>
      </c>
      <c r="N45" s="54"/>
      <c r="R45" s="19"/>
      <c r="T45" s="19"/>
    </row>
    <row r="46" spans="1:20" ht="13.5" thickBot="1">
      <c r="A46" s="30"/>
      <c r="B46" s="31" t="s">
        <v>12</v>
      </c>
      <c r="C46" s="31" t="s">
        <v>51</v>
      </c>
      <c r="D46" s="40" t="s">
        <v>46</v>
      </c>
      <c r="E46" s="32"/>
      <c r="F46" s="32"/>
      <c r="G46" s="48"/>
      <c r="H46" s="95"/>
      <c r="I46" s="32"/>
      <c r="J46" s="36">
        <f>SUM(J47:J49)-MIN(J47:J49)</f>
        <v>15.15</v>
      </c>
      <c r="K46" s="36">
        <f>SUM(K47:K49)-MIN(K47:K49)</f>
        <v>21.1</v>
      </c>
      <c r="L46" s="36">
        <f>SUM(L47:L49)-MIN(L47:L49)</f>
        <v>24.55</v>
      </c>
      <c r="M46" s="36">
        <f>SUM(J46:L46)</f>
        <v>60.8</v>
      </c>
      <c r="N46" s="38"/>
      <c r="O46" s="4" t="s">
        <v>52</v>
      </c>
      <c r="P46" s="4" t="s">
        <v>52</v>
      </c>
      <c r="R46" s="19"/>
      <c r="T46" s="19"/>
    </row>
    <row r="47" spans="4:20" ht="12.75">
      <c r="D47" s="11">
        <v>24</v>
      </c>
      <c r="E47" s="131" t="s">
        <v>95</v>
      </c>
      <c r="F47" s="131" t="s">
        <v>84</v>
      </c>
      <c r="G47" s="130">
        <v>2003</v>
      </c>
      <c r="H47" s="122" t="s">
        <v>12</v>
      </c>
      <c r="I47" s="113" t="s">
        <v>101</v>
      </c>
      <c r="J47" s="125">
        <v>8</v>
      </c>
      <c r="K47" s="18">
        <v>11.2</v>
      </c>
      <c r="L47" s="18">
        <v>12.15</v>
      </c>
      <c r="M47" s="51">
        <f>SUM(J47:L47)</f>
        <v>31.35</v>
      </c>
      <c r="N47" s="11"/>
      <c r="R47" s="26" t="s">
        <v>52</v>
      </c>
      <c r="S47" s="4" t="s">
        <v>52</v>
      </c>
      <c r="T47" s="19"/>
    </row>
    <row r="48" spans="4:20" ht="12.75">
      <c r="D48" s="10">
        <v>25</v>
      </c>
      <c r="E48" s="52" t="s">
        <v>144</v>
      </c>
      <c r="F48" s="52" t="s">
        <v>97</v>
      </c>
      <c r="G48" s="105">
        <v>2003</v>
      </c>
      <c r="H48" s="47" t="s">
        <v>12</v>
      </c>
      <c r="I48" s="69" t="s">
        <v>101</v>
      </c>
      <c r="J48" s="21">
        <v>7.15</v>
      </c>
      <c r="K48" s="21">
        <v>9.9</v>
      </c>
      <c r="L48" s="21">
        <v>12.4</v>
      </c>
      <c r="M48" s="53">
        <f>SUM(J48:L48)</f>
        <v>29.450000000000003</v>
      </c>
      <c r="N48" s="10"/>
      <c r="R48" s="19"/>
      <c r="T48" s="19"/>
    </row>
    <row r="49" spans="4:20" ht="13.5" thickBot="1">
      <c r="D49" s="54" t="s">
        <v>52</v>
      </c>
      <c r="E49" s="99" t="s">
        <v>52</v>
      </c>
      <c r="F49" s="99" t="s">
        <v>52</v>
      </c>
      <c r="G49" s="106" t="s">
        <v>52</v>
      </c>
      <c r="H49" s="124" t="s">
        <v>52</v>
      </c>
      <c r="I49" s="4" t="s">
        <v>52</v>
      </c>
      <c r="J49" s="126">
        <v>0</v>
      </c>
      <c r="K49" s="94">
        <v>0</v>
      </c>
      <c r="L49" s="94">
        <v>0</v>
      </c>
      <c r="M49" s="109">
        <f>SUM(J49:L49)</f>
        <v>0</v>
      </c>
      <c r="N49" s="54"/>
      <c r="R49" s="19"/>
      <c r="T49" s="19"/>
    </row>
    <row r="50" spans="1:20" ht="13.5" thickBot="1">
      <c r="A50" s="30"/>
      <c r="B50" s="31" t="s">
        <v>27</v>
      </c>
      <c r="C50" s="31" t="s">
        <v>48</v>
      </c>
      <c r="D50" s="40" t="s">
        <v>45</v>
      </c>
      <c r="E50" s="32"/>
      <c r="F50" s="32"/>
      <c r="G50" s="33"/>
      <c r="H50" s="34"/>
      <c r="I50" s="35"/>
      <c r="J50" s="36">
        <f>SUM(J51:J53)-MIN(J51:J53)</f>
        <v>14.75</v>
      </c>
      <c r="K50" s="36">
        <f>SUM(K51:K53)-MIN(K51:K53)</f>
        <v>20</v>
      </c>
      <c r="L50" s="36">
        <f>SUM(L51:L53)-MIN(L51:L53)</f>
        <v>22.75</v>
      </c>
      <c r="M50" s="37">
        <f aca="true" t="shared" si="3" ref="M50:M61">SUM(J50:L50)</f>
        <v>57.5</v>
      </c>
      <c r="N50" s="38"/>
      <c r="O50" s="4" t="s">
        <v>52</v>
      </c>
      <c r="R50" s="19"/>
      <c r="T50" s="19"/>
    </row>
    <row r="51" spans="4:20" ht="12.75">
      <c r="D51" s="11">
        <v>26</v>
      </c>
      <c r="E51" s="13" t="s">
        <v>102</v>
      </c>
      <c r="F51" s="4" t="s">
        <v>87</v>
      </c>
      <c r="G51" s="14">
        <v>2002</v>
      </c>
      <c r="H51" s="29" t="s">
        <v>27</v>
      </c>
      <c r="I51" s="9" t="s">
        <v>48</v>
      </c>
      <c r="J51" s="18">
        <v>7.65</v>
      </c>
      <c r="K51" s="18">
        <v>10.1</v>
      </c>
      <c r="L51" s="18">
        <v>11.25</v>
      </c>
      <c r="M51" s="51">
        <f t="shared" si="3"/>
        <v>29</v>
      </c>
      <c r="N51" s="11"/>
      <c r="R51" s="19" t="s">
        <v>52</v>
      </c>
      <c r="T51" s="19"/>
    </row>
    <row r="52" spans="4:20" ht="12.75">
      <c r="D52" s="10">
        <v>27</v>
      </c>
      <c r="E52" s="7" t="s">
        <v>85</v>
      </c>
      <c r="F52" s="69" t="s">
        <v>111</v>
      </c>
      <c r="G52" s="10">
        <v>2001</v>
      </c>
      <c r="H52" s="29" t="s">
        <v>27</v>
      </c>
      <c r="I52" s="9" t="s">
        <v>48</v>
      </c>
      <c r="J52" s="21">
        <v>7.1</v>
      </c>
      <c r="K52" s="21">
        <v>9.9</v>
      </c>
      <c r="L52" s="21">
        <v>11.5</v>
      </c>
      <c r="M52" s="51">
        <f t="shared" si="3"/>
        <v>28.5</v>
      </c>
      <c r="N52" s="14"/>
      <c r="R52" s="19"/>
      <c r="T52" s="19"/>
    </row>
    <row r="53" spans="4:20" ht="13.5" thickBot="1">
      <c r="D53" s="54" t="s">
        <v>52</v>
      </c>
      <c r="E53" s="13" t="s">
        <v>52</v>
      </c>
      <c r="F53" s="4" t="s">
        <v>52</v>
      </c>
      <c r="G53" s="14" t="s">
        <v>52</v>
      </c>
      <c r="H53" s="29" t="s">
        <v>52</v>
      </c>
      <c r="I53" s="9" t="s">
        <v>52</v>
      </c>
      <c r="J53" s="94">
        <v>0</v>
      </c>
      <c r="K53" s="94">
        <v>0</v>
      </c>
      <c r="L53" s="94">
        <v>0</v>
      </c>
      <c r="M53" s="89">
        <f t="shared" si="3"/>
        <v>0</v>
      </c>
      <c r="N53" s="14"/>
      <c r="R53" s="19"/>
      <c r="T53" s="19" t="s">
        <v>52</v>
      </c>
    </row>
    <row r="54" spans="1:20" ht="13.5" thickBot="1">
      <c r="A54" s="30"/>
      <c r="B54" s="31" t="s">
        <v>27</v>
      </c>
      <c r="C54" s="31" t="s">
        <v>48</v>
      </c>
      <c r="D54" s="40" t="s">
        <v>46</v>
      </c>
      <c r="E54" s="32"/>
      <c r="F54" s="32"/>
      <c r="G54" s="33"/>
      <c r="H54" s="34"/>
      <c r="I54" s="35"/>
      <c r="J54" s="36">
        <f>SUM(J55:J57)-MIN(J55:J57)</f>
        <v>13.5</v>
      </c>
      <c r="K54" s="36">
        <f>SUM(K55:K57)-MIN(K55:K57)</f>
        <v>18</v>
      </c>
      <c r="L54" s="36">
        <f>SUM(L55:L57)-MIN(L55:L57)</f>
        <v>21.25</v>
      </c>
      <c r="M54" s="37">
        <f>SUM(J54:L54)</f>
        <v>52.75</v>
      </c>
      <c r="N54" s="38"/>
      <c r="O54" s="4" t="s">
        <v>52</v>
      </c>
      <c r="R54" s="19" t="s">
        <v>52</v>
      </c>
      <c r="T54" s="19"/>
    </row>
    <row r="55" spans="4:19" ht="12.75">
      <c r="D55" s="11">
        <v>28</v>
      </c>
      <c r="E55" s="101" t="s">
        <v>159</v>
      </c>
      <c r="F55" s="101" t="s">
        <v>160</v>
      </c>
      <c r="G55" s="67" t="s">
        <v>52</v>
      </c>
      <c r="H55" s="122" t="s">
        <v>27</v>
      </c>
      <c r="I55" s="120" t="s">
        <v>48</v>
      </c>
      <c r="J55" s="125">
        <v>7.3</v>
      </c>
      <c r="K55" s="18">
        <v>9</v>
      </c>
      <c r="L55" s="18">
        <v>10.85</v>
      </c>
      <c r="M55" s="51">
        <f>SUM(J55:L55)</f>
        <v>27.15</v>
      </c>
      <c r="N55" s="11"/>
      <c r="S55" s="26"/>
    </row>
    <row r="56" spans="4:19" ht="12.75">
      <c r="D56" s="10">
        <v>29</v>
      </c>
      <c r="E56" s="13" t="s">
        <v>115</v>
      </c>
      <c r="F56" s="4" t="s">
        <v>37</v>
      </c>
      <c r="G56" s="130">
        <v>2002</v>
      </c>
      <c r="H56" s="29" t="s">
        <v>27</v>
      </c>
      <c r="I56" s="12" t="s">
        <v>48</v>
      </c>
      <c r="J56" s="21">
        <v>6.2</v>
      </c>
      <c r="K56" s="21">
        <v>9</v>
      </c>
      <c r="L56" s="21">
        <v>10.4</v>
      </c>
      <c r="M56" s="51">
        <f>SUM(J56:L56)</f>
        <v>25.6</v>
      </c>
      <c r="N56" s="14"/>
      <c r="S56" s="26"/>
    </row>
    <row r="57" spans="4:20" ht="13.5" thickBot="1">
      <c r="D57" s="54"/>
      <c r="E57" s="99"/>
      <c r="F57" s="99"/>
      <c r="G57" s="106"/>
      <c r="H57" s="124"/>
      <c r="J57" s="126">
        <v>0</v>
      </c>
      <c r="K57" s="94">
        <v>0</v>
      </c>
      <c r="L57" s="94">
        <v>0</v>
      </c>
      <c r="M57" s="89">
        <f>SUM(J57:L57)</f>
        <v>0</v>
      </c>
      <c r="N57" s="14"/>
      <c r="R57" s="19"/>
      <c r="T57" s="19"/>
    </row>
    <row r="58" spans="1:20" ht="13.5" thickBot="1">
      <c r="A58" s="30"/>
      <c r="B58" s="31" t="s">
        <v>27</v>
      </c>
      <c r="C58" s="31" t="s">
        <v>54</v>
      </c>
      <c r="D58" s="40" t="s">
        <v>52</v>
      </c>
      <c r="E58" s="32"/>
      <c r="F58" s="32"/>
      <c r="G58" s="33"/>
      <c r="H58" s="34"/>
      <c r="I58" s="35"/>
      <c r="J58" s="36">
        <f>SUM(J59:J61)-MIN(J59:J61)</f>
        <v>14.500000000000004</v>
      </c>
      <c r="K58" s="36">
        <f>SUM(K59:K61)-MIN(K59:K61)</f>
        <v>21.3</v>
      </c>
      <c r="L58" s="36">
        <f>SUM(L59:L61)-MIN(L59:L61)</f>
        <v>25.1</v>
      </c>
      <c r="M58" s="37">
        <f t="shared" si="3"/>
        <v>60.900000000000006</v>
      </c>
      <c r="N58" s="38"/>
      <c r="O58" s="4" t="s">
        <v>52</v>
      </c>
      <c r="P58" s="4" t="s">
        <v>52</v>
      </c>
      <c r="R58" s="19"/>
      <c r="T58" s="19"/>
    </row>
    <row r="59" spans="4:20" ht="12.75">
      <c r="D59" s="11">
        <v>30</v>
      </c>
      <c r="E59" s="67" t="s">
        <v>78</v>
      </c>
      <c r="F59" s="12" t="s">
        <v>35</v>
      </c>
      <c r="G59" s="83">
        <v>2001</v>
      </c>
      <c r="H59" s="29" t="s">
        <v>27</v>
      </c>
      <c r="I59" s="9" t="s">
        <v>54</v>
      </c>
      <c r="J59" s="18">
        <v>6.95</v>
      </c>
      <c r="K59" s="18">
        <v>10.4</v>
      </c>
      <c r="L59" s="18">
        <v>12.4</v>
      </c>
      <c r="M59" s="51">
        <f t="shared" si="3"/>
        <v>29.75</v>
      </c>
      <c r="N59" s="11"/>
      <c r="R59" s="19"/>
      <c r="T59" s="19"/>
    </row>
    <row r="60" spans="4:20" ht="12.75">
      <c r="D60" s="10">
        <v>31</v>
      </c>
      <c r="E60" s="4" t="s">
        <v>79</v>
      </c>
      <c r="F60" s="4" t="s">
        <v>26</v>
      </c>
      <c r="G60" s="11">
        <v>2002</v>
      </c>
      <c r="H60" s="29" t="s">
        <v>27</v>
      </c>
      <c r="I60" s="9" t="s">
        <v>54</v>
      </c>
      <c r="J60" s="21">
        <v>7.1</v>
      </c>
      <c r="K60" s="21">
        <v>10.2</v>
      </c>
      <c r="L60" s="21">
        <v>12.35</v>
      </c>
      <c r="M60" s="51">
        <f t="shared" si="3"/>
        <v>29.65</v>
      </c>
      <c r="N60" s="14"/>
      <c r="R60" s="19"/>
      <c r="T60" s="19"/>
    </row>
    <row r="61" spans="4:20" ht="12.75">
      <c r="D61" s="10">
        <v>32</v>
      </c>
      <c r="E61" s="69" t="s">
        <v>60</v>
      </c>
      <c r="F61" s="8" t="s">
        <v>80</v>
      </c>
      <c r="G61" s="10">
        <v>2002</v>
      </c>
      <c r="H61" s="29" t="s">
        <v>27</v>
      </c>
      <c r="I61" s="9" t="s">
        <v>54</v>
      </c>
      <c r="J61" s="21">
        <v>7.4</v>
      </c>
      <c r="K61" s="21">
        <v>10.9</v>
      </c>
      <c r="L61" s="21">
        <v>12.7</v>
      </c>
      <c r="M61" s="51">
        <f t="shared" si="3"/>
        <v>31</v>
      </c>
      <c r="N61" s="10"/>
      <c r="R61" s="19"/>
      <c r="T61" s="19"/>
    </row>
    <row r="62" spans="4:20" ht="12.75">
      <c r="D62" s="55"/>
      <c r="M62" s="17"/>
      <c r="R62" s="19"/>
      <c r="T62" s="19"/>
    </row>
    <row r="63" spans="4:20" ht="12.75">
      <c r="D63" s="55"/>
      <c r="M63" s="17"/>
      <c r="R63" s="19"/>
      <c r="T63" s="19"/>
    </row>
    <row r="65" spans="1:15" ht="12.75">
      <c r="A65" s="2"/>
      <c r="B65" s="4" t="s">
        <v>13</v>
      </c>
      <c r="E65" s="4" t="s">
        <v>0</v>
      </c>
      <c r="J65" s="15" t="s">
        <v>1</v>
      </c>
      <c r="K65" s="15" t="s">
        <v>28</v>
      </c>
      <c r="L65" s="15" t="s">
        <v>2</v>
      </c>
      <c r="M65" s="24" t="s">
        <v>3</v>
      </c>
      <c r="N65" s="2" t="s">
        <v>14</v>
      </c>
      <c r="O65" s="2"/>
    </row>
    <row r="66" spans="1:18" ht="13.5" thickBot="1">
      <c r="A66" s="71"/>
      <c r="B66" s="71"/>
      <c r="C66" s="71"/>
      <c r="D66" s="72"/>
      <c r="E66" s="70" t="s">
        <v>5</v>
      </c>
      <c r="F66" s="71"/>
      <c r="G66" s="73"/>
      <c r="H66" s="74"/>
      <c r="I66" s="71"/>
      <c r="J66" s="75"/>
      <c r="K66" s="75"/>
      <c r="L66" s="75"/>
      <c r="M66" s="76"/>
      <c r="N66" s="73"/>
      <c r="Q66" s="4" t="s">
        <v>52</v>
      </c>
      <c r="R66" s="19"/>
    </row>
    <row r="67" spans="1:20" ht="13.5" thickBot="1">
      <c r="A67" s="30"/>
      <c r="B67" s="31" t="s">
        <v>12</v>
      </c>
      <c r="C67" s="31" t="s">
        <v>44</v>
      </c>
      <c r="D67" s="40" t="s">
        <v>45</v>
      </c>
      <c r="E67" s="32"/>
      <c r="F67" s="32"/>
      <c r="G67" s="33"/>
      <c r="H67" s="34"/>
      <c r="I67" s="35"/>
      <c r="J67" s="36">
        <f>SUM(J68:J70)-MIN(J68:J70)</f>
        <v>16.8</v>
      </c>
      <c r="K67" s="36">
        <f>SUM(K68:K70)-MIN(K68:K70)</f>
        <v>22.15</v>
      </c>
      <c r="L67" s="36">
        <f>SUM(L68:L70)-MIN(L68:L70)</f>
        <v>24.549999999999997</v>
      </c>
      <c r="M67" s="37">
        <f>SUM(J67:L67)</f>
        <v>63.5</v>
      </c>
      <c r="N67" s="38"/>
      <c r="O67" s="4" t="s">
        <v>52</v>
      </c>
      <c r="R67" s="19"/>
      <c r="T67" s="19"/>
    </row>
    <row r="68" spans="4:20" ht="12.75">
      <c r="D68" s="11">
        <v>33</v>
      </c>
      <c r="E68" s="7" t="s">
        <v>74</v>
      </c>
      <c r="F68" s="69" t="s">
        <v>75</v>
      </c>
      <c r="G68" s="10">
        <v>1999</v>
      </c>
      <c r="H68" s="29" t="s">
        <v>12</v>
      </c>
      <c r="I68" s="9" t="s">
        <v>101</v>
      </c>
      <c r="J68" s="18">
        <v>8.75</v>
      </c>
      <c r="K68" s="18">
        <v>10.85</v>
      </c>
      <c r="L68" s="18">
        <v>12.45</v>
      </c>
      <c r="M68" s="51">
        <f>SUM(J68:L68)</f>
        <v>32.05</v>
      </c>
      <c r="N68" s="11"/>
      <c r="R68" s="19"/>
      <c r="T68" s="19"/>
    </row>
    <row r="69" spans="4:20" ht="12.75">
      <c r="D69" s="10">
        <v>34</v>
      </c>
      <c r="E69" s="67" t="s">
        <v>53</v>
      </c>
      <c r="F69" s="9" t="s">
        <v>31</v>
      </c>
      <c r="G69" s="11">
        <v>1999</v>
      </c>
      <c r="H69" s="29" t="s">
        <v>12</v>
      </c>
      <c r="I69" s="9" t="s">
        <v>101</v>
      </c>
      <c r="J69" s="21">
        <v>8.05</v>
      </c>
      <c r="K69" s="21">
        <v>11.3</v>
      </c>
      <c r="L69" s="21">
        <v>12.1</v>
      </c>
      <c r="M69" s="51">
        <f>SUM(J69:L69)</f>
        <v>31.450000000000003</v>
      </c>
      <c r="N69" s="14"/>
      <c r="R69" s="19"/>
      <c r="T69" s="19"/>
    </row>
    <row r="70" spans="4:20" ht="13.5" thickBot="1">
      <c r="D70" s="54" t="s">
        <v>52</v>
      </c>
      <c r="E70" s="7" t="s">
        <v>52</v>
      </c>
      <c r="F70" s="69" t="s">
        <v>52</v>
      </c>
      <c r="G70" s="10" t="s">
        <v>52</v>
      </c>
      <c r="H70" s="29" t="s">
        <v>52</v>
      </c>
      <c r="I70" s="9" t="s">
        <v>52</v>
      </c>
      <c r="J70" s="94">
        <v>0</v>
      </c>
      <c r="K70" s="94">
        <v>0</v>
      </c>
      <c r="L70" s="94">
        <v>0</v>
      </c>
      <c r="M70" s="89">
        <f>SUM(J70:L70)</f>
        <v>0</v>
      </c>
      <c r="N70" s="14"/>
      <c r="R70" s="19"/>
      <c r="T70" s="19"/>
    </row>
    <row r="71" spans="1:20" ht="13.5" thickBot="1">
      <c r="A71" s="30"/>
      <c r="B71" s="31" t="s">
        <v>12</v>
      </c>
      <c r="C71" s="31" t="s">
        <v>47</v>
      </c>
      <c r="D71" s="40" t="s">
        <v>52</v>
      </c>
      <c r="E71" s="32"/>
      <c r="F71" s="32"/>
      <c r="G71" s="33"/>
      <c r="H71" s="34"/>
      <c r="I71" s="35"/>
      <c r="J71" s="36">
        <f>SUM(J72:J74)-MIN(J72:J74)</f>
        <v>14.3</v>
      </c>
      <c r="K71" s="36">
        <f>SUM(K72:K74)-MIN(K72:K74)</f>
        <v>19.900000000000002</v>
      </c>
      <c r="L71" s="36">
        <f>SUM(L72:L74)-MIN(L72:L74)</f>
        <v>23.199999999999996</v>
      </c>
      <c r="M71" s="63">
        <f>SUM(M72:M74)-MIN(M72:M74)</f>
        <v>57.05</v>
      </c>
      <c r="N71" s="38"/>
      <c r="O71" s="4" t="s">
        <v>52</v>
      </c>
      <c r="R71" s="19"/>
      <c r="T71" s="19"/>
    </row>
    <row r="72" spans="4:20" ht="12.75">
      <c r="D72" s="11">
        <v>35</v>
      </c>
      <c r="E72" s="22" t="s">
        <v>96</v>
      </c>
      <c r="F72" s="12" t="s">
        <v>97</v>
      </c>
      <c r="G72" s="11">
        <v>1998</v>
      </c>
      <c r="H72" s="29" t="s">
        <v>12</v>
      </c>
      <c r="I72" s="9" t="s">
        <v>47</v>
      </c>
      <c r="J72" s="18">
        <v>7.2</v>
      </c>
      <c r="K72" s="18">
        <v>10</v>
      </c>
      <c r="L72" s="18">
        <v>11.1</v>
      </c>
      <c r="M72" s="51">
        <f>SUM(J72:L72)</f>
        <v>28.299999999999997</v>
      </c>
      <c r="N72" s="11"/>
      <c r="R72" s="19"/>
      <c r="T72" s="19"/>
    </row>
    <row r="73" spans="3:20" ht="12.75">
      <c r="C73" s="4" t="s">
        <v>52</v>
      </c>
      <c r="D73" s="10">
        <v>36</v>
      </c>
      <c r="E73" s="7" t="s">
        <v>24</v>
      </c>
      <c r="F73" s="8" t="s">
        <v>20</v>
      </c>
      <c r="G73" s="10">
        <v>1999</v>
      </c>
      <c r="H73" s="29" t="s">
        <v>12</v>
      </c>
      <c r="I73" s="9" t="s">
        <v>47</v>
      </c>
      <c r="J73" s="21">
        <v>7.05</v>
      </c>
      <c r="K73" s="21">
        <v>9.8</v>
      </c>
      <c r="L73" s="21">
        <v>11.5</v>
      </c>
      <c r="M73" s="51">
        <f>SUM(J73:L73)</f>
        <v>28.35</v>
      </c>
      <c r="N73" s="14"/>
      <c r="R73" s="19"/>
      <c r="T73" s="19"/>
    </row>
    <row r="74" spans="4:20" ht="13.5" thickBot="1">
      <c r="D74" s="106">
        <v>37</v>
      </c>
      <c r="E74" s="90" t="s">
        <v>23</v>
      </c>
      <c r="F74" s="4" t="s">
        <v>89</v>
      </c>
      <c r="G74" s="54">
        <v>2000</v>
      </c>
      <c r="H74" s="29" t="s">
        <v>12</v>
      </c>
      <c r="I74" s="9" t="s">
        <v>47</v>
      </c>
      <c r="J74" s="94">
        <v>7.1</v>
      </c>
      <c r="K74" s="94">
        <v>9.9</v>
      </c>
      <c r="L74" s="94">
        <v>11.7</v>
      </c>
      <c r="M74" s="89">
        <f>SUM(J74:L74)</f>
        <v>28.7</v>
      </c>
      <c r="N74" s="14"/>
      <c r="R74" s="19"/>
      <c r="T74" s="19"/>
    </row>
    <row r="75" spans="1:20" ht="13.5" thickBot="1">
      <c r="A75" s="30"/>
      <c r="B75" s="31" t="s">
        <v>27</v>
      </c>
      <c r="C75" s="31" t="s">
        <v>48</v>
      </c>
      <c r="D75" s="40"/>
      <c r="E75" s="32"/>
      <c r="F75" s="32"/>
      <c r="G75" s="33"/>
      <c r="H75" s="34"/>
      <c r="I75" s="100"/>
      <c r="J75" s="98">
        <f>SUM(J76:J78)-MIN(J76:J78)</f>
        <v>14.550000000000002</v>
      </c>
      <c r="K75" s="36">
        <f>SUM(K76:K78)-MIN(K76:K78)</f>
        <v>20.099999999999998</v>
      </c>
      <c r="L75" s="36">
        <f>SUM(L76:L78)-MIN(L76:L78)</f>
        <v>21.349999999999998</v>
      </c>
      <c r="M75" s="37">
        <f aca="true" t="shared" si="4" ref="M75:M82">SUM(J75:L75)</f>
        <v>56</v>
      </c>
      <c r="N75" s="38"/>
      <c r="O75" s="4" t="s">
        <v>52</v>
      </c>
      <c r="Q75" s="4" t="s">
        <v>52</v>
      </c>
      <c r="R75" s="19"/>
      <c r="T75" s="19"/>
    </row>
    <row r="76" spans="4:20" ht="12.75">
      <c r="D76" s="68">
        <v>38</v>
      </c>
      <c r="E76" s="22" t="s">
        <v>102</v>
      </c>
      <c r="F76" s="12" t="s">
        <v>94</v>
      </c>
      <c r="G76" s="11">
        <v>2000</v>
      </c>
      <c r="H76" s="29" t="s">
        <v>27</v>
      </c>
      <c r="I76" s="9" t="s">
        <v>48</v>
      </c>
      <c r="J76" s="18">
        <v>7.45</v>
      </c>
      <c r="K76" s="18">
        <v>9.85</v>
      </c>
      <c r="L76" s="18">
        <v>10.85</v>
      </c>
      <c r="M76" s="51">
        <f t="shared" si="4"/>
        <v>28.15</v>
      </c>
      <c r="N76" s="11"/>
      <c r="Q76" s="4" t="s">
        <v>52</v>
      </c>
      <c r="R76" s="19" t="s">
        <v>52</v>
      </c>
      <c r="T76" s="19"/>
    </row>
    <row r="77" spans="4:20" ht="12.75">
      <c r="D77" s="10">
        <v>39</v>
      </c>
      <c r="E77" s="7" t="s">
        <v>112</v>
      </c>
      <c r="F77" s="69" t="s">
        <v>113</v>
      </c>
      <c r="G77" s="10">
        <v>2000</v>
      </c>
      <c r="H77" s="29" t="s">
        <v>27</v>
      </c>
      <c r="I77" s="9" t="s">
        <v>48</v>
      </c>
      <c r="J77" s="21">
        <v>7.1</v>
      </c>
      <c r="K77" s="21">
        <v>9.3</v>
      </c>
      <c r="L77" s="21">
        <v>9.55</v>
      </c>
      <c r="M77" s="51">
        <f t="shared" si="4"/>
        <v>25.95</v>
      </c>
      <c r="N77" s="14"/>
      <c r="R77" s="19"/>
      <c r="T77" s="19"/>
    </row>
    <row r="78" spans="4:14" ht="13.5" thickBot="1">
      <c r="D78" s="54">
        <v>40</v>
      </c>
      <c r="E78" s="13" t="s">
        <v>115</v>
      </c>
      <c r="F78" s="4" t="s">
        <v>97</v>
      </c>
      <c r="G78" s="11">
        <v>1999</v>
      </c>
      <c r="H78" s="96" t="s">
        <v>27</v>
      </c>
      <c r="I78" s="93" t="s">
        <v>48</v>
      </c>
      <c r="J78" s="94">
        <v>6.9</v>
      </c>
      <c r="K78" s="94">
        <v>10.25</v>
      </c>
      <c r="L78" s="94">
        <v>10.5</v>
      </c>
      <c r="M78" s="89">
        <f t="shared" si="4"/>
        <v>27.65</v>
      </c>
      <c r="N78" s="54"/>
    </row>
    <row r="79" spans="1:15" ht="13.5" thickBot="1">
      <c r="A79" s="30"/>
      <c r="B79" s="31" t="s">
        <v>12</v>
      </c>
      <c r="C79" s="31" t="s">
        <v>42</v>
      </c>
      <c r="D79" s="40"/>
      <c r="E79" s="32"/>
      <c r="F79" s="32"/>
      <c r="G79" s="33"/>
      <c r="H79" s="34"/>
      <c r="I79" s="35"/>
      <c r="J79" s="36">
        <f>SUM(J80:J82)-MIN(J80:J82)</f>
        <v>0</v>
      </c>
      <c r="K79" s="36">
        <f>SUM(K80:K82)-MIN(K80:K82)</f>
        <v>0</v>
      </c>
      <c r="L79" s="36">
        <f>SUM(L80:L82)-MIN(L80:L82)</f>
        <v>0</v>
      </c>
      <c r="M79" s="37">
        <f t="shared" si="4"/>
        <v>0</v>
      </c>
      <c r="N79" s="38"/>
      <c r="O79" s="4" t="s">
        <v>52</v>
      </c>
    </row>
    <row r="80" spans="4:19" ht="12.75">
      <c r="D80" s="11">
        <v>41</v>
      </c>
      <c r="E80" s="67" t="s">
        <v>127</v>
      </c>
      <c r="F80" s="9" t="s">
        <v>125</v>
      </c>
      <c r="G80" s="11">
        <v>1999</v>
      </c>
      <c r="H80" s="29" t="s">
        <v>12</v>
      </c>
      <c r="I80" s="9" t="s">
        <v>42</v>
      </c>
      <c r="J80" s="18">
        <v>7.35</v>
      </c>
      <c r="K80" s="18">
        <v>10.4</v>
      </c>
      <c r="L80" s="18">
        <v>11.95</v>
      </c>
      <c r="M80" s="51">
        <f t="shared" si="4"/>
        <v>29.7</v>
      </c>
      <c r="N80" s="11"/>
      <c r="O80" s="4" t="s">
        <v>52</v>
      </c>
      <c r="S80" s="4" t="s">
        <v>52</v>
      </c>
    </row>
    <row r="81" spans="4:14" ht="12.75">
      <c r="D81" s="10" t="s">
        <v>52</v>
      </c>
      <c r="E81" s="13" t="s">
        <v>52</v>
      </c>
      <c r="F81" s="4" t="s">
        <v>52</v>
      </c>
      <c r="G81" s="10" t="s">
        <v>52</v>
      </c>
      <c r="H81" s="29" t="s">
        <v>52</v>
      </c>
      <c r="I81" s="9" t="s">
        <v>52</v>
      </c>
      <c r="J81" s="21"/>
      <c r="K81" s="21"/>
      <c r="L81" s="21"/>
      <c r="M81" s="51">
        <f t="shared" si="4"/>
        <v>0</v>
      </c>
      <c r="N81" s="14"/>
    </row>
    <row r="82" spans="4:14" ht="12.75">
      <c r="D82" s="105" t="s">
        <v>52</v>
      </c>
      <c r="E82" s="7"/>
      <c r="F82" s="8"/>
      <c r="G82" s="10"/>
      <c r="H82" s="29"/>
      <c r="I82" s="9"/>
      <c r="J82" s="21"/>
      <c r="K82" s="21"/>
      <c r="L82" s="21"/>
      <c r="M82" s="51">
        <f t="shared" si="4"/>
        <v>0</v>
      </c>
      <c r="N82" s="10"/>
    </row>
    <row r="83" spans="4:13" ht="12.75">
      <c r="D83" s="2"/>
      <c r="M83" s="17"/>
    </row>
    <row r="84" spans="4:13" ht="12.75">
      <c r="D84" s="2"/>
      <c r="M84" s="17"/>
    </row>
    <row r="85" spans="3:13" ht="12.75">
      <c r="C85" s="4" t="s">
        <v>52</v>
      </c>
      <c r="M85" s="17"/>
    </row>
    <row r="86" spans="1:18" ht="12.75">
      <c r="A86" s="2"/>
      <c r="B86" s="4" t="s">
        <v>13</v>
      </c>
      <c r="E86" s="4" t="s">
        <v>0</v>
      </c>
      <c r="J86" s="15" t="s">
        <v>1</v>
      </c>
      <c r="K86" s="15" t="s">
        <v>28</v>
      </c>
      <c r="L86" s="15" t="s">
        <v>2</v>
      </c>
      <c r="M86" s="24" t="s">
        <v>3</v>
      </c>
      <c r="N86" s="2" t="s">
        <v>14</v>
      </c>
      <c r="R86" s="4" t="s">
        <v>114</v>
      </c>
    </row>
    <row r="87" spans="1:17" ht="13.5" thickBot="1">
      <c r="A87" s="71"/>
      <c r="B87" s="71"/>
      <c r="C87" s="71"/>
      <c r="D87" s="72"/>
      <c r="E87" s="70" t="s">
        <v>6</v>
      </c>
      <c r="F87" s="71"/>
      <c r="G87" s="73"/>
      <c r="H87" s="74"/>
      <c r="I87" s="71"/>
      <c r="J87" s="75"/>
      <c r="K87" s="75"/>
      <c r="L87" s="75"/>
      <c r="M87" s="76"/>
      <c r="N87" s="73"/>
      <c r="O87" s="2"/>
      <c r="Q87" s="4" t="s">
        <v>52</v>
      </c>
    </row>
    <row r="88" spans="1:18" ht="13.5" thickBot="1">
      <c r="A88" s="30"/>
      <c r="B88" s="31" t="s">
        <v>27</v>
      </c>
      <c r="C88" s="31" t="s">
        <v>54</v>
      </c>
      <c r="D88" s="40" t="s">
        <v>52</v>
      </c>
      <c r="E88" s="32"/>
      <c r="F88" s="32"/>
      <c r="G88" s="33"/>
      <c r="H88" s="34"/>
      <c r="I88" s="35"/>
      <c r="J88" s="36">
        <f>SUM(J89:J91)-MIN(J89:J91)</f>
        <v>15.9</v>
      </c>
      <c r="K88" s="36">
        <f>SUM(K89:K91)-MIN(K89:K91)</f>
        <v>22.95</v>
      </c>
      <c r="L88" s="36">
        <f>SUM(L89:L91)-MIN(L89:L91)</f>
        <v>23.5</v>
      </c>
      <c r="M88" s="37">
        <f aca="true" t="shared" si="5" ref="M88:M95">SUM(J88:L88)</f>
        <v>62.35</v>
      </c>
      <c r="N88" s="38"/>
      <c r="O88" s="4" t="s">
        <v>52</v>
      </c>
      <c r="R88" s="19"/>
    </row>
    <row r="89" spans="4:20" ht="12.75">
      <c r="D89" s="11">
        <v>42</v>
      </c>
      <c r="E89" s="67" t="s">
        <v>55</v>
      </c>
      <c r="F89" s="4" t="s">
        <v>56</v>
      </c>
      <c r="G89" s="68">
        <v>1999</v>
      </c>
      <c r="H89" s="29" t="s">
        <v>27</v>
      </c>
      <c r="I89" s="9" t="s">
        <v>54</v>
      </c>
      <c r="J89" s="18">
        <v>8.3</v>
      </c>
      <c r="K89" s="18">
        <v>11.2</v>
      </c>
      <c r="L89" s="18">
        <v>11.45</v>
      </c>
      <c r="M89" s="51">
        <f t="shared" si="5"/>
        <v>30.95</v>
      </c>
      <c r="N89" s="11"/>
      <c r="R89" s="19"/>
      <c r="T89" s="19"/>
    </row>
    <row r="90" spans="4:20" ht="12.75">
      <c r="D90" s="104">
        <v>43</v>
      </c>
      <c r="E90" s="7" t="s">
        <v>81</v>
      </c>
      <c r="F90" s="8" t="s">
        <v>75</v>
      </c>
      <c r="G90" s="54">
        <v>1998</v>
      </c>
      <c r="H90" s="29" t="s">
        <v>27</v>
      </c>
      <c r="I90" s="9" t="s">
        <v>54</v>
      </c>
      <c r="J90" s="21">
        <v>7.6</v>
      </c>
      <c r="K90" s="21">
        <v>11.75</v>
      </c>
      <c r="L90" s="21">
        <v>12.05</v>
      </c>
      <c r="M90" s="51">
        <f t="shared" si="5"/>
        <v>31.400000000000002</v>
      </c>
      <c r="N90" s="14"/>
      <c r="R90" s="19"/>
      <c r="T90" s="19"/>
    </row>
    <row r="91" spans="4:20" ht="13.5" thickBot="1">
      <c r="D91" s="54" t="s">
        <v>52</v>
      </c>
      <c r="E91" s="90" t="s">
        <v>52</v>
      </c>
      <c r="F91" s="108" t="s">
        <v>52</v>
      </c>
      <c r="G91" s="54" t="s">
        <v>52</v>
      </c>
      <c r="H91" s="96" t="s">
        <v>52</v>
      </c>
      <c r="I91" s="93" t="s">
        <v>52</v>
      </c>
      <c r="J91" s="94">
        <v>0</v>
      </c>
      <c r="K91" s="94">
        <v>0</v>
      </c>
      <c r="L91" s="94">
        <v>0</v>
      </c>
      <c r="M91" s="89">
        <f t="shared" si="5"/>
        <v>0</v>
      </c>
      <c r="N91" s="54"/>
      <c r="R91" s="19"/>
      <c r="T91" s="19"/>
    </row>
    <row r="92" spans="1:18" ht="13.5" thickBot="1">
      <c r="A92" s="30"/>
      <c r="B92" s="31" t="s">
        <v>12</v>
      </c>
      <c r="C92" s="31" t="s">
        <v>47</v>
      </c>
      <c r="D92" s="40"/>
      <c r="E92" s="32"/>
      <c r="F92" s="32"/>
      <c r="G92" s="33"/>
      <c r="H92" s="34"/>
      <c r="I92" s="35"/>
      <c r="J92" s="36">
        <f>SUM(J93:J95)-MIN(J93:J95)</f>
        <v>16.35</v>
      </c>
      <c r="K92" s="36">
        <f>SUM(K93:K95)-MIN(K93:K95)</f>
        <v>22.400000000000002</v>
      </c>
      <c r="L92" s="36">
        <f>SUM(L93:L95)-MIN(L93:L95)</f>
        <v>24.299999999999997</v>
      </c>
      <c r="M92" s="37">
        <f t="shared" si="5"/>
        <v>63.05</v>
      </c>
      <c r="N92" s="38"/>
      <c r="O92" s="4" t="s">
        <v>52</v>
      </c>
      <c r="R92" s="19"/>
    </row>
    <row r="93" spans="4:20" ht="12.75">
      <c r="D93" s="11">
        <v>44</v>
      </c>
      <c r="E93" s="67" t="s">
        <v>57</v>
      </c>
      <c r="F93" s="9" t="s">
        <v>32</v>
      </c>
      <c r="G93" s="11">
        <v>1997</v>
      </c>
      <c r="H93" s="29" t="s">
        <v>12</v>
      </c>
      <c r="I93" s="9" t="s">
        <v>47</v>
      </c>
      <c r="J93" s="18">
        <v>7.9</v>
      </c>
      <c r="K93" s="18">
        <v>10.55</v>
      </c>
      <c r="L93" s="18">
        <v>11.9</v>
      </c>
      <c r="M93" s="51">
        <f t="shared" si="5"/>
        <v>30.35</v>
      </c>
      <c r="N93" s="11"/>
      <c r="R93" s="19"/>
      <c r="T93" s="19"/>
    </row>
    <row r="94" spans="4:20" ht="12.75">
      <c r="D94" s="10">
        <v>45</v>
      </c>
      <c r="E94" s="22" t="s">
        <v>23</v>
      </c>
      <c r="F94" s="12" t="s">
        <v>117</v>
      </c>
      <c r="G94" s="11"/>
      <c r="H94" s="29" t="s">
        <v>12</v>
      </c>
      <c r="I94" s="9" t="s">
        <v>47</v>
      </c>
      <c r="J94" s="21">
        <v>8.45</v>
      </c>
      <c r="K94" s="21">
        <v>11.6</v>
      </c>
      <c r="L94" s="21">
        <v>12.4</v>
      </c>
      <c r="M94" s="51">
        <f t="shared" si="5"/>
        <v>32.449999999999996</v>
      </c>
      <c r="N94" s="14"/>
      <c r="R94" s="19"/>
      <c r="T94" s="19"/>
    </row>
    <row r="95" spans="4:20" ht="13.5" thickBot="1">
      <c r="D95" s="54">
        <v>46</v>
      </c>
      <c r="E95" s="90" t="s">
        <v>36</v>
      </c>
      <c r="F95" s="91" t="s">
        <v>37</v>
      </c>
      <c r="G95" s="54"/>
      <c r="H95" s="29" t="s">
        <v>12</v>
      </c>
      <c r="I95" s="9" t="s">
        <v>47</v>
      </c>
      <c r="J95" s="94">
        <v>7.55</v>
      </c>
      <c r="K95" s="94">
        <v>10.8</v>
      </c>
      <c r="L95" s="94">
        <v>11.6</v>
      </c>
      <c r="M95" s="89">
        <f t="shared" si="5"/>
        <v>29.950000000000003</v>
      </c>
      <c r="N95" s="54"/>
      <c r="Q95" s="4" t="s">
        <v>52</v>
      </c>
      <c r="R95" s="19"/>
      <c r="T95" s="19"/>
    </row>
    <row r="96" spans="1:18" ht="13.5" thickBot="1">
      <c r="A96" s="30"/>
      <c r="B96" s="31" t="s">
        <v>27</v>
      </c>
      <c r="C96" s="31" t="s">
        <v>48</v>
      </c>
      <c r="D96" s="40"/>
      <c r="E96" s="32"/>
      <c r="F96" s="32"/>
      <c r="G96" s="33"/>
      <c r="H96" s="34"/>
      <c r="I96" s="35"/>
      <c r="J96" s="36">
        <f>SUM(J97:J99)-MIN(J97:J99)</f>
        <v>14.55</v>
      </c>
      <c r="K96" s="36">
        <f>SUM(K97:K99)-MIN(K97:K99)</f>
        <v>21.15</v>
      </c>
      <c r="L96" s="36">
        <f>SUM(L97:L99)-MIN(L97:L99)</f>
        <v>21.3</v>
      </c>
      <c r="M96" s="37">
        <f aca="true" t="shared" si="6" ref="M96:M103">SUM(J96:L96)</f>
        <v>57</v>
      </c>
      <c r="N96" s="38"/>
      <c r="O96" s="4" t="s">
        <v>52</v>
      </c>
      <c r="R96" s="19"/>
    </row>
    <row r="97" spans="4:20" ht="12.75">
      <c r="D97" s="14">
        <v>47</v>
      </c>
      <c r="E97" s="67" t="s">
        <v>102</v>
      </c>
      <c r="F97" s="12" t="s">
        <v>93</v>
      </c>
      <c r="G97" s="11">
        <v>1998</v>
      </c>
      <c r="H97" s="29" t="s">
        <v>27</v>
      </c>
      <c r="I97" s="9" t="s">
        <v>48</v>
      </c>
      <c r="J97" s="18">
        <v>7.15</v>
      </c>
      <c r="K97" s="18">
        <v>10.2</v>
      </c>
      <c r="L97" s="18">
        <v>10.3</v>
      </c>
      <c r="M97" s="51">
        <f t="shared" si="6"/>
        <v>27.650000000000002</v>
      </c>
      <c r="N97" s="11"/>
      <c r="R97" s="19" t="s">
        <v>52</v>
      </c>
      <c r="T97" s="19"/>
    </row>
    <row r="98" spans="4:20" ht="12.75">
      <c r="D98" s="105">
        <v>48</v>
      </c>
      <c r="E98" s="7" t="s">
        <v>85</v>
      </c>
      <c r="F98" s="69" t="s">
        <v>35</v>
      </c>
      <c r="G98" s="10">
        <v>1997</v>
      </c>
      <c r="H98" s="29" t="s">
        <v>27</v>
      </c>
      <c r="I98" s="9" t="s">
        <v>48</v>
      </c>
      <c r="J98" s="21">
        <v>7.4</v>
      </c>
      <c r="K98" s="21">
        <v>10.95</v>
      </c>
      <c r="L98" s="21">
        <v>11</v>
      </c>
      <c r="M98" s="51">
        <f t="shared" si="6"/>
        <v>29.35</v>
      </c>
      <c r="N98" s="14"/>
      <c r="R98" s="19"/>
      <c r="T98" s="19"/>
    </row>
    <row r="99" spans="4:20" ht="13.5" thickBot="1">
      <c r="D99" s="14" t="s">
        <v>52</v>
      </c>
      <c r="G99" s="14"/>
      <c r="H99" s="96" t="s">
        <v>52</v>
      </c>
      <c r="I99" s="93" t="s">
        <v>52</v>
      </c>
      <c r="J99" s="94">
        <v>0</v>
      </c>
      <c r="K99" s="94">
        <v>0</v>
      </c>
      <c r="L99" s="94">
        <v>0</v>
      </c>
      <c r="M99" s="89">
        <f t="shared" si="6"/>
        <v>0</v>
      </c>
      <c r="N99" s="54"/>
      <c r="R99" s="19"/>
      <c r="T99" s="19"/>
    </row>
    <row r="100" spans="1:20" ht="13.5" thickBot="1">
      <c r="A100" s="30"/>
      <c r="B100" s="31" t="s">
        <v>12</v>
      </c>
      <c r="C100" s="31" t="s">
        <v>42</v>
      </c>
      <c r="D100" s="40"/>
      <c r="E100" s="32"/>
      <c r="F100" s="32"/>
      <c r="G100" s="33"/>
      <c r="H100" s="34"/>
      <c r="I100" s="35"/>
      <c r="J100" s="36">
        <f>SUM(J101:J103)-MIN(J101:J103)</f>
        <v>0</v>
      </c>
      <c r="K100" s="36">
        <f>SUM(K101:K103)-MIN(K101:K103)</f>
        <v>0</v>
      </c>
      <c r="L100" s="36">
        <f>SUM(L101:L103)-MIN(L101:L103)</f>
        <v>0</v>
      </c>
      <c r="M100" s="37">
        <f t="shared" si="6"/>
        <v>0</v>
      </c>
      <c r="N100" s="38"/>
      <c r="O100" s="4" t="s">
        <v>52</v>
      </c>
      <c r="R100" s="19"/>
      <c r="T100" s="19"/>
    </row>
    <row r="101" spans="4:20" ht="12.75">
      <c r="D101" s="68">
        <v>49</v>
      </c>
      <c r="E101" s="13" t="s">
        <v>43</v>
      </c>
      <c r="F101" s="4" t="s">
        <v>34</v>
      </c>
      <c r="G101" s="11">
        <v>1997</v>
      </c>
      <c r="H101" s="29" t="s">
        <v>12</v>
      </c>
      <c r="I101" s="9" t="s">
        <v>42</v>
      </c>
      <c r="J101" s="18">
        <v>8.3</v>
      </c>
      <c r="K101" s="18">
        <v>12.2</v>
      </c>
      <c r="L101" s="18">
        <v>12.55</v>
      </c>
      <c r="M101" s="51">
        <f t="shared" si="6"/>
        <v>33.05</v>
      </c>
      <c r="N101" s="11"/>
      <c r="R101" s="19"/>
      <c r="T101" s="19"/>
    </row>
    <row r="102" spans="4:20" ht="12.75">
      <c r="D102" s="105" t="s">
        <v>52</v>
      </c>
      <c r="E102" s="7" t="s">
        <v>52</v>
      </c>
      <c r="F102" s="69" t="s">
        <v>52</v>
      </c>
      <c r="G102" s="10" t="s">
        <v>52</v>
      </c>
      <c r="H102" s="29" t="s">
        <v>52</v>
      </c>
      <c r="I102" s="9" t="s">
        <v>52</v>
      </c>
      <c r="J102" s="21"/>
      <c r="K102" s="21"/>
      <c r="L102" s="21"/>
      <c r="M102" s="51">
        <f t="shared" si="6"/>
        <v>0</v>
      </c>
      <c r="N102" s="14"/>
      <c r="P102" s="4" t="s">
        <v>52</v>
      </c>
      <c r="R102" s="19"/>
      <c r="T102" s="19"/>
    </row>
    <row r="103" spans="4:20" ht="12.75">
      <c r="D103" s="105"/>
      <c r="E103" s="7"/>
      <c r="F103" s="69"/>
      <c r="G103" s="10"/>
      <c r="H103" s="29"/>
      <c r="I103" s="9"/>
      <c r="J103" s="21"/>
      <c r="K103" s="21"/>
      <c r="L103" s="21"/>
      <c r="M103" s="51">
        <f t="shared" si="6"/>
        <v>0</v>
      </c>
      <c r="N103" s="10"/>
      <c r="R103" s="19"/>
      <c r="T103" s="19"/>
    </row>
    <row r="104" spans="4:20" ht="12.75">
      <c r="D104" s="2"/>
      <c r="M104" s="17"/>
      <c r="R104" s="19"/>
      <c r="T104" s="19"/>
    </row>
    <row r="105" spans="4:20" ht="12.75">
      <c r="D105" s="2"/>
      <c r="M105" s="17"/>
      <c r="R105" s="19"/>
      <c r="T105" s="19"/>
    </row>
    <row r="106" spans="13:20" ht="12.75">
      <c r="M106" s="17"/>
      <c r="R106" s="19"/>
      <c r="T106" s="19"/>
    </row>
    <row r="107" spans="1:14" ht="12.75">
      <c r="A107" s="2"/>
      <c r="B107" s="4" t="s">
        <v>13</v>
      </c>
      <c r="E107" s="4" t="s">
        <v>0</v>
      </c>
      <c r="J107" s="15" t="s">
        <v>1</v>
      </c>
      <c r="K107" s="15" t="s">
        <v>28</v>
      </c>
      <c r="L107" s="15" t="s">
        <v>2</v>
      </c>
      <c r="M107" s="24" t="s">
        <v>3</v>
      </c>
      <c r="N107" s="2" t="s">
        <v>14</v>
      </c>
    </row>
    <row r="108" spans="1:15" ht="13.5" thickBot="1">
      <c r="A108" s="71"/>
      <c r="B108" s="71"/>
      <c r="C108" s="71"/>
      <c r="D108" s="72"/>
      <c r="E108" s="70" t="s">
        <v>7</v>
      </c>
      <c r="F108" s="71"/>
      <c r="G108" s="73"/>
      <c r="H108" s="74"/>
      <c r="I108" s="71"/>
      <c r="J108" s="75"/>
      <c r="K108" s="75"/>
      <c r="L108" s="75"/>
      <c r="M108" s="76"/>
      <c r="N108" s="73"/>
      <c r="O108" s="2"/>
    </row>
    <row r="109" spans="1:18" ht="13.5" thickBot="1">
      <c r="A109" s="30"/>
      <c r="B109" s="31" t="s">
        <v>27</v>
      </c>
      <c r="C109" s="31" t="s">
        <v>48</v>
      </c>
      <c r="D109" s="40"/>
      <c r="E109" s="32"/>
      <c r="F109" s="32"/>
      <c r="G109" s="33"/>
      <c r="H109" s="34"/>
      <c r="I109" s="35"/>
      <c r="J109" s="36">
        <f>SUM(J110:J111)-MIN(J110:J111)</f>
        <v>8.350000000000001</v>
      </c>
      <c r="K109" s="36">
        <f>SUM(K110:K111)-MIN(K110:K111)</f>
        <v>11.45</v>
      </c>
      <c r="L109" s="36">
        <f>SUM(L110:L111)-MIN(L110:L111)</f>
        <v>11.5</v>
      </c>
      <c r="M109" s="37">
        <f aca="true" t="shared" si="7" ref="M109:M116">SUM(J109:L109)</f>
        <v>31.3</v>
      </c>
      <c r="N109" s="38"/>
      <c r="O109" s="4" t="s">
        <v>52</v>
      </c>
      <c r="R109" s="19"/>
    </row>
    <row r="110" spans="4:20" ht="12.75">
      <c r="D110" s="68">
        <v>50</v>
      </c>
      <c r="E110" s="13" t="s">
        <v>33</v>
      </c>
      <c r="F110" s="4" t="s">
        <v>34</v>
      </c>
      <c r="G110" s="11">
        <v>1995</v>
      </c>
      <c r="H110" s="29" t="s">
        <v>27</v>
      </c>
      <c r="I110" s="9" t="s">
        <v>48</v>
      </c>
      <c r="J110" s="18">
        <v>8.35</v>
      </c>
      <c r="K110" s="18">
        <v>10.7</v>
      </c>
      <c r="L110" s="18">
        <v>10.5</v>
      </c>
      <c r="M110" s="51">
        <f t="shared" si="7"/>
        <v>29.549999999999997</v>
      </c>
      <c r="N110" s="14"/>
      <c r="R110" s="19"/>
      <c r="T110" s="19"/>
    </row>
    <row r="111" spans="4:20" ht="12.75">
      <c r="D111" s="105">
        <v>51</v>
      </c>
      <c r="E111" s="7" t="s">
        <v>38</v>
      </c>
      <c r="F111" s="69" t="s">
        <v>22</v>
      </c>
      <c r="G111" s="10">
        <v>1996</v>
      </c>
      <c r="H111" s="29" t="s">
        <v>27</v>
      </c>
      <c r="I111" s="9" t="s">
        <v>48</v>
      </c>
      <c r="J111" s="21">
        <v>7.95</v>
      </c>
      <c r="K111" s="21">
        <v>11.45</v>
      </c>
      <c r="L111" s="21">
        <v>11.5</v>
      </c>
      <c r="M111" s="51">
        <f t="shared" si="7"/>
        <v>30.9</v>
      </c>
      <c r="N111" s="10"/>
      <c r="R111" s="19"/>
      <c r="T111" s="19"/>
    </row>
    <row r="112" spans="4:14" ht="13.5" thickBot="1">
      <c r="D112" s="106" t="s">
        <v>52</v>
      </c>
      <c r="E112" s="13" t="s">
        <v>52</v>
      </c>
      <c r="F112" s="4" t="s">
        <v>52</v>
      </c>
      <c r="G112" s="54" t="s">
        <v>52</v>
      </c>
      <c r="H112" s="92" t="s">
        <v>52</v>
      </c>
      <c r="I112" s="4" t="s">
        <v>52</v>
      </c>
      <c r="J112" s="94">
        <v>0</v>
      </c>
      <c r="K112" s="94">
        <v>0</v>
      </c>
      <c r="L112" s="94">
        <v>0</v>
      </c>
      <c r="M112" s="89">
        <f t="shared" si="7"/>
        <v>0</v>
      </c>
      <c r="N112" s="66"/>
    </row>
    <row r="113" spans="1:15" ht="13.5" thickBot="1">
      <c r="A113" s="30"/>
      <c r="B113" s="31" t="s">
        <v>12</v>
      </c>
      <c r="C113" s="31" t="s">
        <v>47</v>
      </c>
      <c r="D113" s="40"/>
      <c r="E113" s="32"/>
      <c r="F113" s="32"/>
      <c r="G113" s="33"/>
      <c r="H113" s="34"/>
      <c r="I113" s="35"/>
      <c r="J113" s="36">
        <f>SUM(J114:J116)-MIN(J114:J116)</f>
        <v>0</v>
      </c>
      <c r="K113" s="36">
        <f>SUM(K114:K116)-MIN(K114:K116)</f>
        <v>0</v>
      </c>
      <c r="L113" s="36">
        <f>SUM(L114:L116)-MIN(L114:L116)</f>
        <v>0</v>
      </c>
      <c r="M113" s="111">
        <f t="shared" si="7"/>
        <v>0</v>
      </c>
      <c r="N113" s="38"/>
      <c r="O113" s="4" t="s">
        <v>52</v>
      </c>
    </row>
    <row r="114" spans="4:14" ht="12.75">
      <c r="D114" s="11">
        <v>52</v>
      </c>
      <c r="E114" s="22" t="s">
        <v>98</v>
      </c>
      <c r="F114" s="12" t="s">
        <v>34</v>
      </c>
      <c r="G114" s="11">
        <v>1995</v>
      </c>
      <c r="H114" s="29" t="s">
        <v>12</v>
      </c>
      <c r="I114" s="9" t="s">
        <v>47</v>
      </c>
      <c r="J114" s="18">
        <v>7.4</v>
      </c>
      <c r="K114" s="18">
        <v>10.2</v>
      </c>
      <c r="L114" s="18">
        <v>12.1</v>
      </c>
      <c r="M114" s="51">
        <f t="shared" si="7"/>
        <v>29.700000000000003</v>
      </c>
      <c r="N114" s="11"/>
    </row>
    <row r="115" spans="4:14" ht="12.75">
      <c r="D115" s="10" t="s">
        <v>52</v>
      </c>
      <c r="E115" s="13" t="s">
        <v>52</v>
      </c>
      <c r="F115" s="4" t="s">
        <v>52</v>
      </c>
      <c r="G115" s="10" t="s">
        <v>52</v>
      </c>
      <c r="H115" s="47"/>
      <c r="I115" s="8"/>
      <c r="J115" s="21"/>
      <c r="K115" s="21"/>
      <c r="L115" s="21"/>
      <c r="M115" s="51">
        <f t="shared" si="7"/>
        <v>0</v>
      </c>
      <c r="N115" s="14"/>
    </row>
    <row r="116" spans="4:14" ht="12.75">
      <c r="D116" s="10"/>
      <c r="E116" s="7"/>
      <c r="F116" s="8"/>
      <c r="G116" s="10"/>
      <c r="H116" s="29"/>
      <c r="I116" s="9"/>
      <c r="J116" s="21"/>
      <c r="K116" s="21"/>
      <c r="L116" s="21"/>
      <c r="M116" s="51">
        <f t="shared" si="7"/>
        <v>0</v>
      </c>
      <c r="N116" s="10"/>
    </row>
  </sheetData>
  <sheetProtection/>
  <mergeCells count="2">
    <mergeCell ref="A1:N1"/>
    <mergeCell ref="A2:N2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4">
      <selection activeCell="A2" sqref="A2:N2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8.421875" style="0" customWidth="1"/>
    <col min="4" max="4" width="6.00390625" style="0" customWidth="1"/>
    <col min="5" max="5" width="16.8515625" style="0" customWidth="1"/>
    <col min="6" max="6" width="10.8515625" style="0" customWidth="1"/>
    <col min="7" max="7" width="12.421875" style="0" customWidth="1"/>
    <col min="9" max="9" width="11.00390625" style="0" customWidth="1"/>
  </cols>
  <sheetData>
    <row r="1" spans="1:14" ht="25.5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9.5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2.75">
      <c r="A3" s="4"/>
      <c r="B3" s="4"/>
      <c r="C3" s="4"/>
      <c r="D3" s="2"/>
      <c r="E3" s="4"/>
      <c r="F3" s="4"/>
      <c r="G3" s="2"/>
      <c r="H3" s="26"/>
      <c r="I3" s="4"/>
      <c r="J3" s="19"/>
      <c r="K3" s="19"/>
      <c r="L3" s="19"/>
      <c r="M3" s="20"/>
      <c r="N3" s="2"/>
    </row>
    <row r="4" spans="1:14" ht="12.75">
      <c r="A4" s="2"/>
      <c r="C4" s="4"/>
      <c r="D4" s="2"/>
      <c r="E4" s="4" t="s">
        <v>0</v>
      </c>
      <c r="F4" s="4"/>
      <c r="G4" s="2"/>
      <c r="H4" s="4" t="s">
        <v>13</v>
      </c>
      <c r="I4" s="4"/>
      <c r="J4" s="15" t="s">
        <v>1</v>
      </c>
      <c r="K4" s="15" t="s">
        <v>28</v>
      </c>
      <c r="L4" s="15" t="s">
        <v>2</v>
      </c>
      <c r="M4" s="24" t="s">
        <v>3</v>
      </c>
      <c r="N4" s="2" t="s">
        <v>14</v>
      </c>
    </row>
    <row r="5" spans="1:14" ht="12.75">
      <c r="A5" s="2"/>
      <c r="B5" s="3"/>
      <c r="C5" s="3"/>
      <c r="D5" s="2"/>
      <c r="E5" s="3"/>
      <c r="F5" s="3"/>
      <c r="G5" s="1"/>
      <c r="H5" s="27"/>
      <c r="I5" s="3"/>
      <c r="J5" s="16"/>
      <c r="K5" s="16"/>
      <c r="L5" s="16"/>
      <c r="M5" s="24"/>
      <c r="N5" s="2"/>
    </row>
    <row r="6" spans="1:14" ht="12.75">
      <c r="A6" s="4"/>
      <c r="B6" s="4"/>
      <c r="C6" s="4"/>
      <c r="D6" s="25"/>
      <c r="E6" s="46"/>
      <c r="F6" s="6"/>
      <c r="G6" s="25"/>
      <c r="H6" s="28"/>
      <c r="I6" s="6"/>
      <c r="J6" s="17"/>
      <c r="K6" s="17"/>
      <c r="L6" s="17"/>
      <c r="M6" s="20"/>
      <c r="N6" s="25"/>
    </row>
    <row r="7" spans="1:14" ht="12.75">
      <c r="A7" s="4"/>
      <c r="B7" s="4"/>
      <c r="C7" s="4"/>
      <c r="D7" s="1"/>
      <c r="E7" s="3"/>
      <c r="F7" s="3"/>
      <c r="G7" s="1"/>
      <c r="H7" s="27"/>
      <c r="I7" s="3"/>
      <c r="J7" s="16"/>
      <c r="K7" s="16"/>
      <c r="L7" s="16"/>
      <c r="M7" s="24"/>
      <c r="N7" s="2"/>
    </row>
    <row r="8" spans="1:14" ht="12.75">
      <c r="A8" s="4"/>
      <c r="B8" s="4"/>
      <c r="C8" s="4"/>
      <c r="D8" s="39" t="s">
        <v>52</v>
      </c>
      <c r="E8" s="70" t="s">
        <v>41</v>
      </c>
      <c r="F8" s="6"/>
      <c r="G8" s="25"/>
      <c r="H8" s="28"/>
      <c r="I8" s="6"/>
      <c r="J8" s="17"/>
      <c r="K8" s="17"/>
      <c r="L8" s="17"/>
      <c r="M8" s="20"/>
      <c r="N8" s="2"/>
    </row>
    <row r="9" spans="1:14" ht="12.75">
      <c r="A9" s="6"/>
      <c r="B9" s="6"/>
      <c r="C9" s="6" t="s">
        <v>52</v>
      </c>
      <c r="D9" s="140">
        <v>1</v>
      </c>
      <c r="E9" s="141" t="s">
        <v>21</v>
      </c>
      <c r="F9" s="142" t="s">
        <v>132</v>
      </c>
      <c r="G9" s="143">
        <v>2004</v>
      </c>
      <c r="H9" s="144" t="s">
        <v>12</v>
      </c>
      <c r="I9" s="142" t="s">
        <v>153</v>
      </c>
      <c r="J9" s="145"/>
      <c r="K9" s="145">
        <v>10.5</v>
      </c>
      <c r="L9" s="145">
        <v>11.2</v>
      </c>
      <c r="M9" s="146">
        <v>21.7</v>
      </c>
      <c r="N9" s="140">
        <v>1</v>
      </c>
    </row>
    <row r="10" spans="1:14" ht="12.75">
      <c r="A10" s="2"/>
      <c r="B10" s="3"/>
      <c r="C10" s="3"/>
      <c r="D10" s="140">
        <v>2</v>
      </c>
      <c r="E10" s="147" t="s">
        <v>129</v>
      </c>
      <c r="F10" s="142" t="s">
        <v>130</v>
      </c>
      <c r="G10" s="143">
        <v>2004</v>
      </c>
      <c r="H10" s="144" t="s">
        <v>12</v>
      </c>
      <c r="I10" s="142" t="s">
        <v>153</v>
      </c>
      <c r="J10" s="145"/>
      <c r="K10" s="145">
        <v>10.5</v>
      </c>
      <c r="L10" s="145">
        <v>10.85</v>
      </c>
      <c r="M10" s="146">
        <v>21.35</v>
      </c>
      <c r="N10" s="140">
        <v>2</v>
      </c>
    </row>
    <row r="11" spans="1:14" ht="12.75">
      <c r="A11" s="5"/>
      <c r="B11" s="6"/>
      <c r="C11" s="6"/>
      <c r="D11" s="59" t="s">
        <v>168</v>
      </c>
      <c r="E11" s="3" t="s">
        <v>141</v>
      </c>
      <c r="F11" s="4" t="s">
        <v>142</v>
      </c>
      <c r="G11" s="2">
        <v>2004</v>
      </c>
      <c r="H11" s="26" t="s">
        <v>12</v>
      </c>
      <c r="I11" s="4" t="s">
        <v>101</v>
      </c>
      <c r="J11" s="19"/>
      <c r="K11" s="19">
        <v>10.3</v>
      </c>
      <c r="L11" s="19">
        <v>11</v>
      </c>
      <c r="M11" s="57">
        <v>21.3</v>
      </c>
      <c r="N11" s="59" t="s">
        <v>168</v>
      </c>
    </row>
    <row r="12" spans="1:14" ht="12.75">
      <c r="A12" s="4"/>
      <c r="B12" s="4"/>
      <c r="C12" s="4"/>
      <c r="D12" s="140" t="s">
        <v>168</v>
      </c>
      <c r="E12" s="141" t="s">
        <v>99</v>
      </c>
      <c r="F12" s="142" t="s">
        <v>26</v>
      </c>
      <c r="G12" s="143">
        <v>2004</v>
      </c>
      <c r="H12" s="144" t="s">
        <v>12</v>
      </c>
      <c r="I12" s="142" t="s">
        <v>153</v>
      </c>
      <c r="J12" s="145"/>
      <c r="K12" s="145">
        <v>10.15</v>
      </c>
      <c r="L12" s="145">
        <v>11.15</v>
      </c>
      <c r="M12" s="146">
        <v>21.3</v>
      </c>
      <c r="N12" s="140" t="s">
        <v>168</v>
      </c>
    </row>
    <row r="13" spans="1:14" ht="12.75">
      <c r="A13" s="4"/>
      <c r="B13" s="4"/>
      <c r="C13" s="4"/>
      <c r="D13" s="59" t="s">
        <v>68</v>
      </c>
      <c r="E13" s="3" t="s">
        <v>122</v>
      </c>
      <c r="F13" s="4" t="s">
        <v>123</v>
      </c>
      <c r="G13" s="2">
        <v>2005</v>
      </c>
      <c r="H13" s="26" t="s">
        <v>12</v>
      </c>
      <c r="I13" s="4" t="s">
        <v>154</v>
      </c>
      <c r="J13" s="19"/>
      <c r="K13" s="19">
        <v>10.1</v>
      </c>
      <c r="L13" s="19">
        <v>11.1</v>
      </c>
      <c r="M13" s="57">
        <v>21.2</v>
      </c>
      <c r="N13" s="59" t="s">
        <v>68</v>
      </c>
    </row>
    <row r="14" spans="1:20" ht="12.75">
      <c r="A14" s="4"/>
      <c r="B14" s="4"/>
      <c r="C14" s="4"/>
      <c r="D14" s="59" t="s">
        <v>61</v>
      </c>
      <c r="E14" s="3" t="s">
        <v>116</v>
      </c>
      <c r="F14" s="4" t="s">
        <v>31</v>
      </c>
      <c r="G14" s="2">
        <v>2004</v>
      </c>
      <c r="H14" s="26" t="s">
        <v>12</v>
      </c>
      <c r="I14" s="4" t="s">
        <v>101</v>
      </c>
      <c r="J14" s="19"/>
      <c r="K14" s="19">
        <v>10.15</v>
      </c>
      <c r="L14" s="19">
        <v>10.8</v>
      </c>
      <c r="M14" s="57">
        <v>20.95</v>
      </c>
      <c r="N14" s="59" t="s">
        <v>61</v>
      </c>
      <c r="T14" s="132" t="s">
        <v>52</v>
      </c>
    </row>
    <row r="15" spans="1:14" ht="12.75">
      <c r="A15" s="4"/>
      <c r="B15" s="4"/>
      <c r="C15" s="4"/>
      <c r="D15" s="140" t="s">
        <v>62</v>
      </c>
      <c r="E15" s="141" t="s">
        <v>135</v>
      </c>
      <c r="F15" s="142" t="s">
        <v>136</v>
      </c>
      <c r="G15" s="143">
        <v>2005</v>
      </c>
      <c r="H15" s="144" t="s">
        <v>12</v>
      </c>
      <c r="I15" s="142" t="s">
        <v>153</v>
      </c>
      <c r="J15" s="145" t="s">
        <v>52</v>
      </c>
      <c r="K15" s="145">
        <v>10.1</v>
      </c>
      <c r="L15" s="145">
        <v>10.75</v>
      </c>
      <c r="M15" s="146">
        <v>20.85</v>
      </c>
      <c r="N15" s="140" t="s">
        <v>62</v>
      </c>
    </row>
    <row r="16" spans="1:14" ht="12.75">
      <c r="A16" s="4"/>
      <c r="B16" s="4"/>
      <c r="C16" s="4"/>
      <c r="D16" s="140" t="s">
        <v>63</v>
      </c>
      <c r="E16" s="147" t="s">
        <v>133</v>
      </c>
      <c r="F16" s="142" t="s">
        <v>134</v>
      </c>
      <c r="G16" s="143">
        <v>2005</v>
      </c>
      <c r="H16" s="144" t="s">
        <v>12</v>
      </c>
      <c r="I16" s="142" t="s">
        <v>153</v>
      </c>
      <c r="J16" s="145"/>
      <c r="K16" s="145">
        <v>9.75</v>
      </c>
      <c r="L16" s="145">
        <v>11</v>
      </c>
      <c r="M16" s="146">
        <v>20.75</v>
      </c>
      <c r="N16" s="140" t="s">
        <v>63</v>
      </c>
    </row>
    <row r="17" spans="1:14" ht="12.75">
      <c r="A17" s="4"/>
      <c r="B17" s="4"/>
      <c r="C17" s="4"/>
      <c r="D17" s="59" t="s">
        <v>64</v>
      </c>
      <c r="E17" s="3" t="s">
        <v>121</v>
      </c>
      <c r="F17" s="4" t="s">
        <v>84</v>
      </c>
      <c r="G17" s="2">
        <v>2004</v>
      </c>
      <c r="H17" s="26" t="s">
        <v>12</v>
      </c>
      <c r="I17" s="4" t="s">
        <v>154</v>
      </c>
      <c r="J17" s="19"/>
      <c r="K17" s="19">
        <v>9.6</v>
      </c>
      <c r="L17" s="19">
        <v>10.95</v>
      </c>
      <c r="M17" s="57">
        <v>20.55</v>
      </c>
      <c r="N17" s="59" t="s">
        <v>64</v>
      </c>
    </row>
    <row r="18" spans="1:14" ht="12.75">
      <c r="A18" s="4"/>
      <c r="B18" s="4"/>
      <c r="C18" s="4"/>
      <c r="D18" s="140" t="s">
        <v>65</v>
      </c>
      <c r="E18" s="141" t="s">
        <v>139</v>
      </c>
      <c r="F18" s="142" t="s">
        <v>20</v>
      </c>
      <c r="G18" s="143">
        <v>2005</v>
      </c>
      <c r="H18" s="144" t="s">
        <v>12</v>
      </c>
      <c r="I18" s="142" t="s">
        <v>153</v>
      </c>
      <c r="J18" s="145" t="s">
        <v>52</v>
      </c>
      <c r="K18" s="145">
        <v>9.85</v>
      </c>
      <c r="L18" s="145">
        <v>10.65</v>
      </c>
      <c r="M18" s="146">
        <v>20.5</v>
      </c>
      <c r="N18" s="140" t="s">
        <v>65</v>
      </c>
    </row>
    <row r="19" spans="1:14" ht="12.75">
      <c r="A19" s="4"/>
      <c r="B19" s="4"/>
      <c r="C19" s="4" t="s">
        <v>52</v>
      </c>
      <c r="D19" s="140" t="s">
        <v>66</v>
      </c>
      <c r="E19" s="141" t="s">
        <v>128</v>
      </c>
      <c r="F19" s="142" t="s">
        <v>25</v>
      </c>
      <c r="G19" s="143">
        <v>2004</v>
      </c>
      <c r="H19" s="144" t="s">
        <v>12</v>
      </c>
      <c r="I19" s="142" t="s">
        <v>153</v>
      </c>
      <c r="J19" s="145"/>
      <c r="K19" s="145">
        <v>9.5</v>
      </c>
      <c r="L19" s="145">
        <v>10.9</v>
      </c>
      <c r="M19" s="146">
        <v>20.4</v>
      </c>
      <c r="N19" s="140" t="s">
        <v>66</v>
      </c>
    </row>
    <row r="20" spans="1:14" ht="12.75">
      <c r="A20" s="4"/>
      <c r="B20" s="4"/>
      <c r="C20" s="4"/>
      <c r="D20" s="140" t="s">
        <v>67</v>
      </c>
      <c r="E20" s="147" t="s">
        <v>137</v>
      </c>
      <c r="F20" s="142" t="s">
        <v>37</v>
      </c>
      <c r="G20" s="143">
        <v>2005</v>
      </c>
      <c r="H20" s="144" t="s">
        <v>12</v>
      </c>
      <c r="I20" s="142" t="s">
        <v>153</v>
      </c>
      <c r="J20" s="145"/>
      <c r="K20" s="145">
        <v>9.65</v>
      </c>
      <c r="L20" s="145">
        <v>10.65</v>
      </c>
      <c r="M20" s="146">
        <v>20.3</v>
      </c>
      <c r="N20" s="140" t="s">
        <v>67</v>
      </c>
    </row>
    <row r="21" spans="1:14" ht="12.75">
      <c r="A21" s="4"/>
      <c r="B21" s="4"/>
      <c r="C21" s="4"/>
      <c r="D21" s="140" t="s">
        <v>90</v>
      </c>
      <c r="E21" s="141" t="s">
        <v>138</v>
      </c>
      <c r="F21" s="142" t="s">
        <v>25</v>
      </c>
      <c r="G21" s="143">
        <v>2005</v>
      </c>
      <c r="H21" s="144" t="s">
        <v>12</v>
      </c>
      <c r="I21" s="142" t="s">
        <v>153</v>
      </c>
      <c r="J21" s="145"/>
      <c r="K21" s="145">
        <v>9.55</v>
      </c>
      <c r="L21" s="145">
        <v>10.6</v>
      </c>
      <c r="M21" s="146">
        <v>20.15</v>
      </c>
      <c r="N21" s="140" t="s">
        <v>90</v>
      </c>
    </row>
    <row r="22" spans="1:14" ht="12.75">
      <c r="A22" s="4"/>
      <c r="B22" s="4"/>
      <c r="C22" s="4"/>
      <c r="D22" s="140" t="s">
        <v>166</v>
      </c>
      <c r="E22" s="141" t="s">
        <v>88</v>
      </c>
      <c r="F22" s="142" t="s">
        <v>140</v>
      </c>
      <c r="G22" s="143">
        <v>2005</v>
      </c>
      <c r="H22" s="144" t="s">
        <v>12</v>
      </c>
      <c r="I22" s="142" t="s">
        <v>153</v>
      </c>
      <c r="J22" s="145"/>
      <c r="K22" s="145">
        <v>9.15</v>
      </c>
      <c r="L22" s="145">
        <v>10.95</v>
      </c>
      <c r="M22" s="146">
        <v>20.1</v>
      </c>
      <c r="N22" s="140" t="s">
        <v>166</v>
      </c>
    </row>
    <row r="23" spans="1:14" ht="12.75">
      <c r="A23" s="4"/>
      <c r="B23" s="4"/>
      <c r="C23" s="4" t="s">
        <v>52</v>
      </c>
      <c r="D23" s="59" t="s">
        <v>167</v>
      </c>
      <c r="E23" s="3" t="s">
        <v>120</v>
      </c>
      <c r="F23" s="4" t="s">
        <v>25</v>
      </c>
      <c r="G23" s="2">
        <v>2005</v>
      </c>
      <c r="H23" s="26" t="s">
        <v>12</v>
      </c>
      <c r="I23" s="4" t="s">
        <v>154</v>
      </c>
      <c r="J23" s="19"/>
      <c r="K23" s="19">
        <v>8.9</v>
      </c>
      <c r="L23" s="19">
        <v>10.95</v>
      </c>
      <c r="M23" s="57">
        <v>19.85</v>
      </c>
      <c r="N23" s="59" t="s">
        <v>167</v>
      </c>
    </row>
    <row r="24" spans="1:14" ht="12.75">
      <c r="A24" s="4"/>
      <c r="B24" s="4"/>
      <c r="C24" s="4"/>
      <c r="D24" s="140" t="s">
        <v>169</v>
      </c>
      <c r="E24" s="141" t="s">
        <v>131</v>
      </c>
      <c r="F24" s="142" t="s">
        <v>83</v>
      </c>
      <c r="G24" s="143">
        <v>2004</v>
      </c>
      <c r="H24" s="144" t="s">
        <v>12</v>
      </c>
      <c r="I24" s="142" t="s">
        <v>153</v>
      </c>
      <c r="J24" s="145"/>
      <c r="K24" s="145">
        <v>8.4</v>
      </c>
      <c r="L24" s="145">
        <v>11.15</v>
      </c>
      <c r="M24" s="146">
        <v>19.55</v>
      </c>
      <c r="N24" s="140" t="s">
        <v>169</v>
      </c>
    </row>
    <row r="25" spans="1:14" ht="12.75">
      <c r="A25" s="4"/>
      <c r="B25" s="4"/>
      <c r="C25" s="4"/>
      <c r="D25" s="59" t="s">
        <v>170</v>
      </c>
      <c r="E25" s="3" t="s">
        <v>143</v>
      </c>
      <c r="F25" s="4" t="s">
        <v>20</v>
      </c>
      <c r="G25" s="2">
        <v>2006</v>
      </c>
      <c r="H25" s="26" t="s">
        <v>12</v>
      </c>
      <c r="I25" s="4" t="s">
        <v>101</v>
      </c>
      <c r="J25" s="19"/>
      <c r="K25" s="19">
        <v>8.5</v>
      </c>
      <c r="L25" s="19">
        <v>10.5</v>
      </c>
      <c r="M25" s="57">
        <v>19</v>
      </c>
      <c r="N25" s="59" t="s">
        <v>170</v>
      </c>
    </row>
    <row r="26" spans="1:14" ht="12.75">
      <c r="A26" s="4"/>
      <c r="B26" s="4"/>
      <c r="C26" s="4"/>
      <c r="D26" s="60"/>
      <c r="E26" s="3"/>
      <c r="F26" s="4"/>
      <c r="G26" s="2"/>
      <c r="H26" s="26"/>
      <c r="I26" s="4"/>
      <c r="J26" s="19"/>
      <c r="K26" s="19"/>
      <c r="L26" s="19"/>
      <c r="M26" s="57"/>
      <c r="N26" s="60"/>
    </row>
    <row r="27" spans="1:14" ht="12.75">
      <c r="A27" s="4"/>
      <c r="B27" s="4"/>
      <c r="C27" s="4"/>
      <c r="D27" s="60"/>
      <c r="E27" s="3"/>
      <c r="F27" s="4"/>
      <c r="G27" s="2"/>
      <c r="H27" s="26"/>
      <c r="I27" s="4"/>
      <c r="J27" s="19"/>
      <c r="K27" s="19"/>
      <c r="L27" s="19"/>
      <c r="M27" s="57"/>
      <c r="N27" s="60"/>
    </row>
    <row r="28" spans="1:14" ht="12.75">
      <c r="A28" s="4"/>
      <c r="B28" s="4"/>
      <c r="C28" s="4"/>
      <c r="D28" s="60"/>
      <c r="E28" s="3"/>
      <c r="F28" s="4"/>
      <c r="G28" s="2"/>
      <c r="H28" s="26"/>
      <c r="I28" s="4"/>
      <c r="J28" s="19"/>
      <c r="K28" s="19"/>
      <c r="L28" s="19"/>
      <c r="M28" s="57"/>
      <c r="N28" s="60"/>
    </row>
    <row r="29" spans="1:14" ht="12.75">
      <c r="A29" s="4"/>
      <c r="B29" s="4"/>
      <c r="C29" s="4"/>
      <c r="D29" s="60"/>
      <c r="E29" s="3"/>
      <c r="F29" s="4"/>
      <c r="G29" s="2"/>
      <c r="H29" s="26"/>
      <c r="I29" s="4"/>
      <c r="J29" s="19"/>
      <c r="K29" s="19"/>
      <c r="L29" s="19"/>
      <c r="M29" s="57"/>
      <c r="N29" s="60"/>
    </row>
    <row r="30" spans="1:14" ht="12.75">
      <c r="A30" s="4"/>
      <c r="B30" s="4"/>
      <c r="C30" s="4"/>
      <c r="D30" s="60"/>
      <c r="E30" s="3"/>
      <c r="F30" s="4"/>
      <c r="G30" s="2"/>
      <c r="H30" s="26"/>
      <c r="I30" s="4"/>
      <c r="J30" s="19"/>
      <c r="K30" s="19"/>
      <c r="L30" s="19"/>
      <c r="M30" s="57"/>
      <c r="N30" s="60"/>
    </row>
    <row r="31" spans="1:14" ht="12.75">
      <c r="A31" s="4"/>
      <c r="B31" s="4"/>
      <c r="C31" s="4"/>
      <c r="D31" s="60"/>
      <c r="E31" s="3"/>
      <c r="F31" s="4"/>
      <c r="G31" s="2"/>
      <c r="H31" s="26"/>
      <c r="I31" s="4"/>
      <c r="J31" s="19"/>
      <c r="K31" s="19"/>
      <c r="L31" s="19"/>
      <c r="M31" s="57"/>
      <c r="N31" s="60"/>
    </row>
    <row r="32" spans="1:14" ht="12.75">
      <c r="A32" s="4"/>
      <c r="B32" s="4"/>
      <c r="C32" s="4"/>
      <c r="D32" s="2"/>
      <c r="E32" s="86" t="s">
        <v>4</v>
      </c>
      <c r="F32" s="4"/>
      <c r="G32" s="2"/>
      <c r="H32" s="26"/>
      <c r="I32" s="4"/>
      <c r="J32" s="19"/>
      <c r="K32" s="19"/>
      <c r="L32" s="19"/>
      <c r="M32" s="20"/>
      <c r="N32" s="2"/>
    </row>
    <row r="33" spans="1:14" ht="12.75">
      <c r="A33" s="4"/>
      <c r="B33" s="4"/>
      <c r="C33" s="4"/>
      <c r="D33" s="2">
        <v>1</v>
      </c>
      <c r="E33" s="3" t="s">
        <v>82</v>
      </c>
      <c r="F33" s="4" t="s">
        <v>84</v>
      </c>
      <c r="G33" s="2">
        <v>2002</v>
      </c>
      <c r="H33" s="26" t="s">
        <v>12</v>
      </c>
      <c r="I33" s="4" t="s">
        <v>42</v>
      </c>
      <c r="J33" s="19">
        <v>8.15</v>
      </c>
      <c r="K33" s="19">
        <v>11.1</v>
      </c>
      <c r="L33" s="19">
        <v>12.8</v>
      </c>
      <c r="M33" s="57">
        <v>32.05</v>
      </c>
      <c r="N33" s="2">
        <v>1</v>
      </c>
    </row>
    <row r="34" spans="1:14" ht="12.75">
      <c r="A34" s="4"/>
      <c r="B34" s="4"/>
      <c r="C34" s="4"/>
      <c r="D34" s="2">
        <v>2</v>
      </c>
      <c r="E34" s="3" t="s">
        <v>95</v>
      </c>
      <c r="F34" s="4" t="s">
        <v>84</v>
      </c>
      <c r="G34" s="2">
        <v>2003</v>
      </c>
      <c r="H34" s="26" t="s">
        <v>12</v>
      </c>
      <c r="I34" s="4" t="s">
        <v>101</v>
      </c>
      <c r="J34" s="19">
        <v>8</v>
      </c>
      <c r="K34" s="19">
        <v>11.2</v>
      </c>
      <c r="L34" s="19">
        <v>12.15</v>
      </c>
      <c r="M34" s="57">
        <v>31.35</v>
      </c>
      <c r="N34" s="2">
        <v>2</v>
      </c>
    </row>
    <row r="35" spans="1:14" ht="12.75">
      <c r="A35" s="4"/>
      <c r="B35" s="4"/>
      <c r="C35" s="4"/>
      <c r="D35" s="2">
        <v>3</v>
      </c>
      <c r="E35" s="3" t="s">
        <v>60</v>
      </c>
      <c r="F35" s="4" t="s">
        <v>80</v>
      </c>
      <c r="G35" s="2">
        <v>2002</v>
      </c>
      <c r="H35" s="26" t="s">
        <v>27</v>
      </c>
      <c r="I35" s="4" t="s">
        <v>54</v>
      </c>
      <c r="J35" s="19">
        <v>7.4</v>
      </c>
      <c r="K35" s="19">
        <v>10.9</v>
      </c>
      <c r="L35" s="19">
        <v>12.7</v>
      </c>
      <c r="M35" s="57">
        <v>31</v>
      </c>
      <c r="N35" s="2">
        <v>3</v>
      </c>
    </row>
    <row r="36" spans="1:14" ht="12.75">
      <c r="A36" s="4"/>
      <c r="B36" s="4"/>
      <c r="C36" s="4"/>
      <c r="D36" s="55">
        <v>4</v>
      </c>
      <c r="E36" s="84" t="s">
        <v>76</v>
      </c>
      <c r="F36" s="4" t="s">
        <v>30</v>
      </c>
      <c r="G36" s="2">
        <v>2002</v>
      </c>
      <c r="H36" s="26" t="s">
        <v>12</v>
      </c>
      <c r="I36" s="4" t="s">
        <v>101</v>
      </c>
      <c r="J36" s="19">
        <v>8.05</v>
      </c>
      <c r="K36" s="19">
        <v>10.5</v>
      </c>
      <c r="L36" s="19">
        <v>12.15</v>
      </c>
      <c r="M36" s="57">
        <v>30.7</v>
      </c>
      <c r="N36" s="2">
        <v>4</v>
      </c>
    </row>
    <row r="37" spans="1:14" ht="12.75">
      <c r="A37" s="4"/>
      <c r="B37" s="4"/>
      <c r="C37" s="4"/>
      <c r="D37" s="2">
        <v>5</v>
      </c>
      <c r="E37" s="3" t="s">
        <v>77</v>
      </c>
      <c r="F37" s="4" t="s">
        <v>37</v>
      </c>
      <c r="G37" s="2">
        <v>2002</v>
      </c>
      <c r="H37" s="26" t="s">
        <v>12</v>
      </c>
      <c r="I37" s="4" t="s">
        <v>101</v>
      </c>
      <c r="J37" s="19">
        <v>7.1</v>
      </c>
      <c r="K37" s="19">
        <v>10.45</v>
      </c>
      <c r="L37" s="19">
        <v>12.6</v>
      </c>
      <c r="M37" s="57">
        <v>30.15</v>
      </c>
      <c r="N37" s="2">
        <v>5</v>
      </c>
    </row>
    <row r="38" spans="1:14" ht="12.75">
      <c r="A38" s="4"/>
      <c r="B38" s="4"/>
      <c r="C38" s="4"/>
      <c r="D38" s="2">
        <v>6</v>
      </c>
      <c r="E38" s="3" t="s">
        <v>124</v>
      </c>
      <c r="F38" s="4" t="s">
        <v>125</v>
      </c>
      <c r="G38" s="2">
        <v>2003</v>
      </c>
      <c r="H38" s="26" t="s">
        <v>12</v>
      </c>
      <c r="I38" s="4" t="s">
        <v>42</v>
      </c>
      <c r="J38" s="19">
        <v>7</v>
      </c>
      <c r="K38" s="19">
        <v>10.45</v>
      </c>
      <c r="L38" s="19">
        <v>12.35</v>
      </c>
      <c r="M38" s="57">
        <v>29.8</v>
      </c>
      <c r="N38" s="2">
        <v>6</v>
      </c>
    </row>
    <row r="39" spans="1:14" ht="12.75">
      <c r="A39" s="4"/>
      <c r="B39" s="4"/>
      <c r="C39" s="4"/>
      <c r="D39" s="2">
        <v>7</v>
      </c>
      <c r="E39" s="3" t="s">
        <v>78</v>
      </c>
      <c r="F39" s="4" t="s">
        <v>35</v>
      </c>
      <c r="G39" s="2">
        <v>2001</v>
      </c>
      <c r="H39" s="26" t="s">
        <v>27</v>
      </c>
      <c r="I39" s="4" t="s">
        <v>54</v>
      </c>
      <c r="J39" s="19">
        <v>6.95</v>
      </c>
      <c r="K39" s="19">
        <v>10.4</v>
      </c>
      <c r="L39" s="19">
        <v>12.4</v>
      </c>
      <c r="M39" s="57">
        <v>29.75</v>
      </c>
      <c r="N39" s="2">
        <v>7</v>
      </c>
    </row>
    <row r="40" spans="1:14" ht="12.75">
      <c r="A40" s="4"/>
      <c r="B40" s="4"/>
      <c r="C40" s="4"/>
      <c r="D40" s="2">
        <v>8</v>
      </c>
      <c r="E40" s="3" t="s">
        <v>79</v>
      </c>
      <c r="F40" s="4" t="s">
        <v>26</v>
      </c>
      <c r="G40" s="2">
        <v>2002</v>
      </c>
      <c r="H40" s="26" t="s">
        <v>27</v>
      </c>
      <c r="I40" s="4" t="s">
        <v>54</v>
      </c>
      <c r="J40" s="19">
        <v>7.1</v>
      </c>
      <c r="K40" s="19">
        <v>10.2</v>
      </c>
      <c r="L40" s="19">
        <v>12.35</v>
      </c>
      <c r="M40" s="57">
        <v>29.65</v>
      </c>
      <c r="N40" s="2">
        <v>8</v>
      </c>
    </row>
    <row r="41" spans="1:14" ht="12.75">
      <c r="A41" s="4"/>
      <c r="B41" s="4"/>
      <c r="C41" s="4"/>
      <c r="D41" s="2">
        <v>9</v>
      </c>
      <c r="E41" s="3" t="s">
        <v>144</v>
      </c>
      <c r="F41" s="4" t="s">
        <v>97</v>
      </c>
      <c r="G41" s="2">
        <v>2003</v>
      </c>
      <c r="H41" s="26" t="s">
        <v>12</v>
      </c>
      <c r="I41" s="4" t="s">
        <v>101</v>
      </c>
      <c r="J41" s="19">
        <v>7.15</v>
      </c>
      <c r="K41" s="19">
        <v>9.9</v>
      </c>
      <c r="L41" s="19">
        <v>12.4</v>
      </c>
      <c r="M41" s="57">
        <v>29.45</v>
      </c>
      <c r="N41" s="2">
        <v>9</v>
      </c>
    </row>
    <row r="42" spans="1:14" ht="12.75">
      <c r="A42" s="4"/>
      <c r="B42" s="4"/>
      <c r="C42" s="4"/>
      <c r="D42" s="2">
        <v>10</v>
      </c>
      <c r="E42" s="3" t="s">
        <v>126</v>
      </c>
      <c r="F42" s="4" t="s">
        <v>75</v>
      </c>
      <c r="G42" s="2">
        <v>2002</v>
      </c>
      <c r="H42" s="26" t="s">
        <v>12</v>
      </c>
      <c r="I42" s="4" t="s">
        <v>42</v>
      </c>
      <c r="J42" s="19">
        <v>7.1</v>
      </c>
      <c r="K42" s="19">
        <v>9.85</v>
      </c>
      <c r="L42" s="19">
        <v>12.3</v>
      </c>
      <c r="M42" s="57">
        <v>29.25</v>
      </c>
      <c r="N42" s="2">
        <v>10</v>
      </c>
    </row>
    <row r="43" spans="1:14" ht="12.75">
      <c r="A43" s="4"/>
      <c r="B43" s="4"/>
      <c r="C43" s="4"/>
      <c r="D43" s="2">
        <v>11</v>
      </c>
      <c r="E43" s="3" t="s">
        <v>102</v>
      </c>
      <c r="F43" s="4" t="s">
        <v>87</v>
      </c>
      <c r="G43" s="2">
        <v>2002</v>
      </c>
      <c r="H43" s="26" t="s">
        <v>27</v>
      </c>
      <c r="I43" s="4" t="s">
        <v>48</v>
      </c>
      <c r="J43" s="19">
        <v>7.65</v>
      </c>
      <c r="K43" s="19">
        <v>10.1</v>
      </c>
      <c r="L43" s="19">
        <v>11.25</v>
      </c>
      <c r="M43" s="57">
        <v>29</v>
      </c>
      <c r="N43" s="2">
        <v>11</v>
      </c>
    </row>
    <row r="44" spans="1:14" ht="12.75">
      <c r="A44" s="4"/>
      <c r="B44" s="4"/>
      <c r="C44" s="4"/>
      <c r="D44" s="59" t="s">
        <v>67</v>
      </c>
      <c r="E44" s="3" t="s">
        <v>85</v>
      </c>
      <c r="F44" s="4" t="s">
        <v>111</v>
      </c>
      <c r="G44" s="2">
        <v>2001</v>
      </c>
      <c r="H44" s="26" t="s">
        <v>27</v>
      </c>
      <c r="I44" s="4" t="s">
        <v>48</v>
      </c>
      <c r="J44" s="19">
        <v>7.1</v>
      </c>
      <c r="K44" s="19">
        <v>9.9</v>
      </c>
      <c r="L44" s="19">
        <v>11.5</v>
      </c>
      <c r="M44" s="57">
        <v>28.5</v>
      </c>
      <c r="N44" s="59" t="s">
        <v>67</v>
      </c>
    </row>
    <row r="45" spans="1:14" ht="12.75">
      <c r="A45" s="4"/>
      <c r="B45" s="4"/>
      <c r="C45" s="4"/>
      <c r="D45" s="59" t="s">
        <v>90</v>
      </c>
      <c r="E45" s="84" t="s">
        <v>127</v>
      </c>
      <c r="F45" s="4" t="s">
        <v>161</v>
      </c>
      <c r="G45" s="2">
        <v>2003</v>
      </c>
      <c r="H45" s="26" t="s">
        <v>12</v>
      </c>
      <c r="I45" s="4" t="s">
        <v>42</v>
      </c>
      <c r="J45" s="19">
        <v>6.8</v>
      </c>
      <c r="K45" s="19">
        <v>9</v>
      </c>
      <c r="L45" s="19">
        <v>12.1</v>
      </c>
      <c r="M45" s="57">
        <v>27.9</v>
      </c>
      <c r="N45" s="59" t="s">
        <v>90</v>
      </c>
    </row>
    <row r="46" spans="1:14" ht="12.75">
      <c r="A46" s="4"/>
      <c r="B46" s="4"/>
      <c r="C46" s="4"/>
      <c r="D46" s="59" t="s">
        <v>166</v>
      </c>
      <c r="E46" s="3" t="s">
        <v>159</v>
      </c>
      <c r="F46" s="4" t="s">
        <v>160</v>
      </c>
      <c r="G46" s="2" t="s">
        <v>52</v>
      </c>
      <c r="H46" s="26" t="s">
        <v>27</v>
      </c>
      <c r="I46" s="4" t="s">
        <v>48</v>
      </c>
      <c r="J46" s="19">
        <v>7.3</v>
      </c>
      <c r="K46" s="19">
        <v>9</v>
      </c>
      <c r="L46" s="19">
        <v>10.85</v>
      </c>
      <c r="M46" s="57">
        <v>27.15</v>
      </c>
      <c r="N46" s="59" t="s">
        <v>166</v>
      </c>
    </row>
    <row r="47" spans="1:14" ht="12.75">
      <c r="A47" s="4"/>
      <c r="B47" s="4"/>
      <c r="C47" s="4"/>
      <c r="D47" s="59" t="s">
        <v>167</v>
      </c>
      <c r="E47" s="3" t="s">
        <v>115</v>
      </c>
      <c r="F47" s="4" t="s">
        <v>37</v>
      </c>
      <c r="G47" s="2">
        <v>2002</v>
      </c>
      <c r="H47" s="26" t="s">
        <v>27</v>
      </c>
      <c r="I47" s="4" t="s">
        <v>48</v>
      </c>
      <c r="J47" s="19">
        <v>6.2</v>
      </c>
      <c r="K47" s="19">
        <v>9</v>
      </c>
      <c r="L47" s="19">
        <v>10.4</v>
      </c>
      <c r="M47" s="57">
        <v>25.6</v>
      </c>
      <c r="N47" s="59" t="s">
        <v>167</v>
      </c>
    </row>
    <row r="48" spans="1:14" ht="12.75">
      <c r="A48" s="4"/>
      <c r="B48" s="4"/>
      <c r="C48" s="4"/>
      <c r="D48" s="59"/>
      <c r="E48" s="3"/>
      <c r="F48" s="4"/>
      <c r="G48" s="2"/>
      <c r="H48" s="26"/>
      <c r="I48" s="4"/>
      <c r="J48" s="19"/>
      <c r="K48" s="19"/>
      <c r="L48" s="19"/>
      <c r="M48" s="57"/>
      <c r="N48" s="59"/>
    </row>
    <row r="49" spans="1:14" ht="12.75">
      <c r="A49" s="4"/>
      <c r="B49" s="4"/>
      <c r="C49" s="4"/>
      <c r="D49" s="59"/>
      <c r="E49" s="3"/>
      <c r="F49" s="4"/>
      <c r="G49" s="2"/>
      <c r="H49" s="26"/>
      <c r="I49" s="4"/>
      <c r="J49" s="19"/>
      <c r="K49" s="19"/>
      <c r="L49" s="19"/>
      <c r="M49" s="57"/>
      <c r="N49" s="59"/>
    </row>
    <row r="50" spans="1:14" ht="12.75">
      <c r="A50" s="4"/>
      <c r="B50" s="4"/>
      <c r="C50" s="4"/>
      <c r="D50" s="59"/>
      <c r="E50" s="3"/>
      <c r="F50" s="4"/>
      <c r="G50" s="2"/>
      <c r="H50" s="26"/>
      <c r="I50" s="4"/>
      <c r="J50" s="19"/>
      <c r="K50" s="19"/>
      <c r="L50" s="19"/>
      <c r="M50" s="57"/>
      <c r="N50" s="59"/>
    </row>
    <row r="51" spans="1:14" ht="12.75">
      <c r="A51" s="4"/>
      <c r="B51" s="4"/>
      <c r="C51" s="4"/>
      <c r="D51" s="59"/>
      <c r="E51" s="3"/>
      <c r="F51" s="4"/>
      <c r="G51" s="2"/>
      <c r="H51" s="26"/>
      <c r="I51" s="4"/>
      <c r="J51" s="19"/>
      <c r="K51" s="19"/>
      <c r="L51" s="19"/>
      <c r="M51" s="57"/>
      <c r="N51" s="59"/>
    </row>
    <row r="52" spans="1:13" ht="12.75">
      <c r="A52" s="4"/>
      <c r="B52" s="4"/>
      <c r="C52" s="4"/>
      <c r="E52" s="4"/>
      <c r="F52" s="4"/>
      <c r="G52" s="2"/>
      <c r="H52" s="26"/>
      <c r="I52" s="4"/>
      <c r="J52" s="19"/>
      <c r="K52" s="19"/>
      <c r="L52" s="19"/>
      <c r="M52" t="s">
        <v>52</v>
      </c>
    </row>
    <row r="53" spans="4:14" ht="12.75">
      <c r="D53" s="55"/>
      <c r="E53" s="4"/>
      <c r="F53" s="4"/>
      <c r="G53" s="2"/>
      <c r="H53" s="26"/>
      <c r="I53" s="4"/>
      <c r="J53" s="19"/>
      <c r="K53" s="19"/>
      <c r="L53" s="19"/>
      <c r="M53" s="57"/>
      <c r="N53" s="2"/>
    </row>
    <row r="54" spans="1:3" ht="12.75">
      <c r="A54" s="4"/>
      <c r="B54" s="4"/>
      <c r="C54" s="4"/>
    </row>
    <row r="55" spans="1:3" ht="12.75" hidden="1">
      <c r="A55" s="4"/>
      <c r="B55" s="4"/>
      <c r="C55" s="4"/>
    </row>
    <row r="56" spans="1:14" ht="12.75">
      <c r="A56" s="4"/>
      <c r="B56" s="4"/>
      <c r="C56" s="4"/>
      <c r="D56" s="39"/>
      <c r="E56" s="70" t="s">
        <v>5</v>
      </c>
      <c r="F56" s="6"/>
      <c r="G56" s="25"/>
      <c r="H56" s="28"/>
      <c r="I56" s="6"/>
      <c r="J56" s="17"/>
      <c r="K56" s="17"/>
      <c r="L56" s="17"/>
      <c r="M56" s="20"/>
      <c r="N56" s="2"/>
    </row>
    <row r="57" spans="4:14" ht="12.75">
      <c r="D57" s="59" t="s">
        <v>71</v>
      </c>
      <c r="E57" s="3" t="s">
        <v>74</v>
      </c>
      <c r="F57" s="4" t="s">
        <v>75</v>
      </c>
      <c r="G57" s="2">
        <v>1999</v>
      </c>
      <c r="H57" s="26" t="s">
        <v>12</v>
      </c>
      <c r="I57" s="4" t="s">
        <v>101</v>
      </c>
      <c r="J57" s="19">
        <v>8.75</v>
      </c>
      <c r="K57" s="19">
        <v>10.85</v>
      </c>
      <c r="L57" s="19">
        <v>12.45</v>
      </c>
      <c r="M57" s="57">
        <v>32.05</v>
      </c>
      <c r="N57" s="59" t="s">
        <v>71</v>
      </c>
    </row>
    <row r="58" spans="4:14" ht="12.75">
      <c r="D58" s="59" t="s">
        <v>92</v>
      </c>
      <c r="E58" s="84" t="s">
        <v>53</v>
      </c>
      <c r="F58" s="4" t="s">
        <v>31</v>
      </c>
      <c r="G58" s="2">
        <v>1999</v>
      </c>
      <c r="H58" s="26" t="s">
        <v>12</v>
      </c>
      <c r="I58" s="4" t="s">
        <v>101</v>
      </c>
      <c r="J58" s="19">
        <v>8.05</v>
      </c>
      <c r="K58" s="19">
        <v>11.3</v>
      </c>
      <c r="L58" s="19">
        <v>12.1</v>
      </c>
      <c r="M58" s="57">
        <v>31.45</v>
      </c>
      <c r="N58" s="59" t="s">
        <v>92</v>
      </c>
    </row>
    <row r="59" spans="1:14" ht="12.75">
      <c r="A59" s="4"/>
      <c r="B59" s="6"/>
      <c r="C59" s="6"/>
      <c r="D59" s="59" t="s">
        <v>69</v>
      </c>
      <c r="E59" s="3" t="s">
        <v>127</v>
      </c>
      <c r="F59" s="4" t="s">
        <v>125</v>
      </c>
      <c r="G59" s="2">
        <v>1999</v>
      </c>
      <c r="H59" s="26" t="s">
        <v>12</v>
      </c>
      <c r="I59" s="4" t="s">
        <v>42</v>
      </c>
      <c r="J59" s="19">
        <v>7.35</v>
      </c>
      <c r="K59" s="19">
        <v>10.4</v>
      </c>
      <c r="L59" s="19">
        <v>11.95</v>
      </c>
      <c r="M59" s="57">
        <v>29.7</v>
      </c>
      <c r="N59" s="59" t="s">
        <v>69</v>
      </c>
    </row>
    <row r="60" spans="1:15" ht="12.75">
      <c r="A60" s="4"/>
      <c r="B60" s="4"/>
      <c r="C60" s="4"/>
      <c r="D60" s="59" t="s">
        <v>70</v>
      </c>
      <c r="E60" s="3" t="s">
        <v>23</v>
      </c>
      <c r="F60" s="4" t="s">
        <v>89</v>
      </c>
      <c r="G60" s="2">
        <v>2000</v>
      </c>
      <c r="H60" s="26" t="s">
        <v>12</v>
      </c>
      <c r="I60" s="4" t="s">
        <v>47</v>
      </c>
      <c r="J60" s="19">
        <v>7.1</v>
      </c>
      <c r="K60" s="19">
        <v>9.9</v>
      </c>
      <c r="L60" s="19">
        <v>11.7</v>
      </c>
      <c r="M60" s="57">
        <v>28.7</v>
      </c>
      <c r="N60" s="59" t="s">
        <v>70</v>
      </c>
      <c r="O60" s="65"/>
    </row>
    <row r="61" spans="1:15" ht="12.75">
      <c r="A61" s="4"/>
      <c r="B61" s="4"/>
      <c r="C61" s="4"/>
      <c r="D61" s="59" t="s">
        <v>68</v>
      </c>
      <c r="E61" s="3" t="s">
        <v>24</v>
      </c>
      <c r="F61" s="4" t="s">
        <v>20</v>
      </c>
      <c r="G61" s="2">
        <v>1999</v>
      </c>
      <c r="H61" s="26" t="s">
        <v>12</v>
      </c>
      <c r="I61" s="4" t="s">
        <v>47</v>
      </c>
      <c r="J61" s="19">
        <v>7.05</v>
      </c>
      <c r="K61" s="19">
        <v>9.8</v>
      </c>
      <c r="L61" s="19">
        <v>11.5</v>
      </c>
      <c r="M61" s="57">
        <v>28.35</v>
      </c>
      <c r="N61" s="59" t="s">
        <v>68</v>
      </c>
      <c r="O61" s="65"/>
    </row>
    <row r="62" spans="1:15" ht="12.75">
      <c r="A62" s="4"/>
      <c r="B62" s="4"/>
      <c r="C62" s="4"/>
      <c r="D62" s="59" t="s">
        <v>61</v>
      </c>
      <c r="E62" s="3" t="s">
        <v>96</v>
      </c>
      <c r="F62" s="4" t="s">
        <v>97</v>
      </c>
      <c r="G62" s="2">
        <v>1998</v>
      </c>
      <c r="H62" s="26" t="s">
        <v>12</v>
      </c>
      <c r="I62" s="4" t="s">
        <v>47</v>
      </c>
      <c r="J62" s="19">
        <v>7.2</v>
      </c>
      <c r="K62" s="19">
        <v>10</v>
      </c>
      <c r="L62" s="19">
        <v>11.1</v>
      </c>
      <c r="M62" s="57">
        <v>28.3</v>
      </c>
      <c r="N62" s="59" t="s">
        <v>61</v>
      </c>
      <c r="O62" s="65"/>
    </row>
    <row r="63" spans="1:15" ht="12.75">
      <c r="A63" s="4"/>
      <c r="B63" s="4"/>
      <c r="C63" s="4"/>
      <c r="D63" s="59" t="s">
        <v>62</v>
      </c>
      <c r="E63" s="84" t="s">
        <v>102</v>
      </c>
      <c r="F63" s="4" t="s">
        <v>94</v>
      </c>
      <c r="G63" s="2">
        <v>2000</v>
      </c>
      <c r="H63" s="26" t="s">
        <v>27</v>
      </c>
      <c r="I63" s="4" t="s">
        <v>48</v>
      </c>
      <c r="J63" s="19">
        <v>7.45</v>
      </c>
      <c r="K63" s="19">
        <v>9.85</v>
      </c>
      <c r="L63" s="19">
        <v>10.85</v>
      </c>
      <c r="M63" s="57">
        <v>28.15</v>
      </c>
      <c r="N63" s="59" t="s">
        <v>62</v>
      </c>
      <c r="O63" s="65"/>
    </row>
    <row r="64" spans="1:17" ht="12.75">
      <c r="A64" s="4"/>
      <c r="B64" s="4"/>
      <c r="C64" s="4"/>
      <c r="D64" s="59" t="s">
        <v>63</v>
      </c>
      <c r="E64" s="3" t="s">
        <v>115</v>
      </c>
      <c r="F64" s="4" t="s">
        <v>97</v>
      </c>
      <c r="G64" s="2">
        <v>1999</v>
      </c>
      <c r="H64" s="26" t="s">
        <v>27</v>
      </c>
      <c r="I64" s="4" t="s">
        <v>48</v>
      </c>
      <c r="J64" s="19">
        <v>6.9</v>
      </c>
      <c r="K64" s="19">
        <v>10.25</v>
      </c>
      <c r="L64" s="19">
        <v>10.5</v>
      </c>
      <c r="M64" s="57">
        <v>27.65</v>
      </c>
      <c r="N64" s="59" t="s">
        <v>63</v>
      </c>
      <c r="O64" s="65"/>
      <c r="Q64" s="132" t="s">
        <v>52</v>
      </c>
    </row>
    <row r="65" spans="1:15" ht="12.75">
      <c r="A65" s="4"/>
      <c r="B65" s="4"/>
      <c r="C65" s="4"/>
      <c r="D65" s="59" t="s">
        <v>64</v>
      </c>
      <c r="E65" s="3" t="s">
        <v>112</v>
      </c>
      <c r="F65" s="4" t="s">
        <v>113</v>
      </c>
      <c r="G65" s="2">
        <v>2000</v>
      </c>
      <c r="H65" s="26" t="s">
        <v>27</v>
      </c>
      <c r="I65" s="4" t="s">
        <v>48</v>
      </c>
      <c r="J65" s="19">
        <v>7.1</v>
      </c>
      <c r="K65" s="19">
        <v>9.3</v>
      </c>
      <c r="L65" s="19">
        <v>9.55</v>
      </c>
      <c r="M65" s="57">
        <v>25.95</v>
      </c>
      <c r="N65" s="59" t="s">
        <v>64</v>
      </c>
      <c r="O65" s="65"/>
    </row>
    <row r="66" spans="1:15" ht="12.75">
      <c r="A66" s="4"/>
      <c r="B66" s="4"/>
      <c r="C66" s="4"/>
      <c r="D66" s="59" t="s">
        <v>52</v>
      </c>
      <c r="E66" s="3"/>
      <c r="F66" s="4"/>
      <c r="G66" s="2"/>
      <c r="H66" s="26"/>
      <c r="I66" s="4"/>
      <c r="J66" s="19"/>
      <c r="K66" s="19"/>
      <c r="L66" s="19"/>
      <c r="M66" s="57" t="s">
        <v>52</v>
      </c>
      <c r="N66" s="59" t="s">
        <v>52</v>
      </c>
      <c r="O66" s="65"/>
    </row>
    <row r="67" spans="1:15" ht="12.75">
      <c r="A67" s="4"/>
      <c r="B67" s="4"/>
      <c r="C67" s="4"/>
      <c r="D67" s="59"/>
      <c r="E67" s="3"/>
      <c r="F67" s="4"/>
      <c r="G67" s="2"/>
      <c r="H67" s="26"/>
      <c r="I67" s="4"/>
      <c r="J67" s="19"/>
      <c r="K67" s="19"/>
      <c r="L67" s="19"/>
      <c r="M67" s="57"/>
      <c r="N67" s="59"/>
      <c r="O67" s="65"/>
    </row>
    <row r="68" spans="1:15" ht="12.75">
      <c r="A68" s="4"/>
      <c r="B68" s="4"/>
      <c r="C68" s="4"/>
      <c r="D68" s="59"/>
      <c r="E68" s="3"/>
      <c r="F68" s="4"/>
      <c r="G68" s="2"/>
      <c r="H68" s="26"/>
      <c r="I68" s="4"/>
      <c r="J68" s="19"/>
      <c r="K68" s="19"/>
      <c r="L68" s="19"/>
      <c r="M68" s="57"/>
      <c r="N68" s="59"/>
      <c r="O68" s="65"/>
    </row>
    <row r="69" spans="1:15" ht="12.75">
      <c r="A69" s="4"/>
      <c r="B69" s="4"/>
      <c r="C69" s="4"/>
      <c r="D69" s="39"/>
      <c r="E69" s="70" t="s">
        <v>6</v>
      </c>
      <c r="F69" s="6"/>
      <c r="G69" s="25"/>
      <c r="H69" s="28"/>
      <c r="I69" s="6"/>
      <c r="J69" s="17"/>
      <c r="K69" s="17"/>
      <c r="L69" s="17"/>
      <c r="M69" s="20"/>
      <c r="N69" s="2"/>
      <c r="O69" s="65"/>
    </row>
    <row r="70" spans="1:15" ht="12.75">
      <c r="A70" s="4"/>
      <c r="B70" s="4"/>
      <c r="C70" s="4"/>
      <c r="D70" s="2">
        <v>1</v>
      </c>
      <c r="E70" s="3" t="s">
        <v>43</v>
      </c>
      <c r="F70" s="4" t="s">
        <v>34</v>
      </c>
      <c r="G70" s="2">
        <v>1997</v>
      </c>
      <c r="H70" s="26" t="s">
        <v>12</v>
      </c>
      <c r="I70" s="4" t="s">
        <v>42</v>
      </c>
      <c r="J70" s="19">
        <v>8.3</v>
      </c>
      <c r="K70" s="19">
        <v>12.2</v>
      </c>
      <c r="L70" s="19">
        <v>12.55</v>
      </c>
      <c r="M70" s="57">
        <v>33.05</v>
      </c>
      <c r="N70" s="2">
        <v>1</v>
      </c>
      <c r="O70" s="65"/>
    </row>
    <row r="71" spans="1:15" ht="12.75">
      <c r="A71" s="4"/>
      <c r="B71" s="4"/>
      <c r="C71" s="4"/>
      <c r="D71" s="2">
        <v>2</v>
      </c>
      <c r="E71" s="84" t="s">
        <v>23</v>
      </c>
      <c r="F71" s="4" t="s">
        <v>117</v>
      </c>
      <c r="G71" s="2"/>
      <c r="H71" s="26" t="s">
        <v>12</v>
      </c>
      <c r="I71" s="4" t="s">
        <v>47</v>
      </c>
      <c r="J71" s="19">
        <v>8.45</v>
      </c>
      <c r="K71" s="19">
        <v>11.6</v>
      </c>
      <c r="L71" s="19">
        <v>12.4</v>
      </c>
      <c r="M71" s="57">
        <v>32.45</v>
      </c>
      <c r="N71" s="2">
        <v>2</v>
      </c>
      <c r="O71" s="65"/>
    </row>
    <row r="72" spans="1:15" ht="12.75">
      <c r="A72" s="4"/>
      <c r="B72" s="4"/>
      <c r="C72" s="4"/>
      <c r="D72" s="2">
        <v>3</v>
      </c>
      <c r="E72" s="3" t="s">
        <v>81</v>
      </c>
      <c r="F72" s="4" t="s">
        <v>75</v>
      </c>
      <c r="G72" s="2">
        <v>1998</v>
      </c>
      <c r="H72" s="26" t="s">
        <v>27</v>
      </c>
      <c r="I72" s="4" t="s">
        <v>54</v>
      </c>
      <c r="J72" s="19">
        <v>7.6</v>
      </c>
      <c r="K72" s="19">
        <v>11.75</v>
      </c>
      <c r="L72" s="19">
        <v>12.05</v>
      </c>
      <c r="M72" s="57">
        <v>31.4</v>
      </c>
      <c r="N72" s="2">
        <v>3</v>
      </c>
      <c r="O72" s="65"/>
    </row>
    <row r="73" spans="1:15" ht="12.75">
      <c r="A73" s="4"/>
      <c r="B73" s="4"/>
      <c r="C73" s="4"/>
      <c r="D73" s="2">
        <v>4</v>
      </c>
      <c r="E73" s="3" t="s">
        <v>55</v>
      </c>
      <c r="F73" s="4" t="s">
        <v>56</v>
      </c>
      <c r="G73" s="2">
        <v>1999</v>
      </c>
      <c r="H73" s="26" t="s">
        <v>27</v>
      </c>
      <c r="I73" s="4" t="s">
        <v>54</v>
      </c>
      <c r="J73" s="19">
        <v>8.3</v>
      </c>
      <c r="K73" s="19">
        <v>11.2</v>
      </c>
      <c r="L73" s="19">
        <v>11.45</v>
      </c>
      <c r="M73" s="57">
        <v>30.95</v>
      </c>
      <c r="N73" s="2">
        <v>4</v>
      </c>
      <c r="O73" s="65"/>
    </row>
    <row r="74" spans="1:15" ht="12.75">
      <c r="A74" s="4"/>
      <c r="B74" s="4"/>
      <c r="C74" s="4"/>
      <c r="D74" s="2">
        <v>5</v>
      </c>
      <c r="E74" s="3" t="s">
        <v>57</v>
      </c>
      <c r="F74" s="4" t="s">
        <v>32</v>
      </c>
      <c r="G74" s="2">
        <v>1997</v>
      </c>
      <c r="H74" s="26" t="s">
        <v>12</v>
      </c>
      <c r="I74" s="4" t="s">
        <v>47</v>
      </c>
      <c r="J74" s="19">
        <v>7.9</v>
      </c>
      <c r="K74" s="19">
        <v>10.55</v>
      </c>
      <c r="L74" s="19">
        <v>11.9</v>
      </c>
      <c r="M74" s="57">
        <v>30.35</v>
      </c>
      <c r="N74" s="2">
        <v>5</v>
      </c>
      <c r="O74" s="65"/>
    </row>
    <row r="75" spans="1:15" ht="12.75">
      <c r="A75" s="4"/>
      <c r="B75" s="4"/>
      <c r="C75" s="4"/>
      <c r="D75" s="2">
        <v>6</v>
      </c>
      <c r="E75" s="3" t="s">
        <v>36</v>
      </c>
      <c r="F75" s="4" t="s">
        <v>37</v>
      </c>
      <c r="G75" s="2"/>
      <c r="H75" s="26" t="s">
        <v>12</v>
      </c>
      <c r="I75" s="4" t="s">
        <v>47</v>
      </c>
      <c r="J75" s="19">
        <v>7.55</v>
      </c>
      <c r="K75" s="19">
        <v>10.8</v>
      </c>
      <c r="L75" s="19">
        <v>11.6</v>
      </c>
      <c r="M75" s="57">
        <v>29.95</v>
      </c>
      <c r="N75" s="2">
        <v>6</v>
      </c>
      <c r="O75" s="65"/>
    </row>
    <row r="76" spans="1:15" ht="12.75">
      <c r="A76" s="4"/>
      <c r="B76" s="4"/>
      <c r="C76" s="4"/>
      <c r="D76" s="2">
        <v>7</v>
      </c>
      <c r="E76" s="3" t="s">
        <v>85</v>
      </c>
      <c r="F76" s="4" t="s">
        <v>35</v>
      </c>
      <c r="G76" s="2">
        <v>1997</v>
      </c>
      <c r="H76" s="26" t="s">
        <v>27</v>
      </c>
      <c r="I76" s="4" t="s">
        <v>48</v>
      </c>
      <c r="J76" s="19">
        <v>7.4</v>
      </c>
      <c r="K76" s="19">
        <v>10.95</v>
      </c>
      <c r="L76" s="19">
        <v>11</v>
      </c>
      <c r="M76" s="57">
        <v>29.35</v>
      </c>
      <c r="N76" s="2">
        <v>7</v>
      </c>
      <c r="O76" s="65"/>
    </row>
    <row r="77" spans="1:15" ht="12.75">
      <c r="A77" s="4"/>
      <c r="B77" s="4"/>
      <c r="C77" s="4"/>
      <c r="D77" s="2">
        <v>8</v>
      </c>
      <c r="E77" s="3" t="s">
        <v>102</v>
      </c>
      <c r="F77" s="4" t="s">
        <v>93</v>
      </c>
      <c r="G77" s="2">
        <v>1998</v>
      </c>
      <c r="H77" s="26" t="s">
        <v>27</v>
      </c>
      <c r="I77" s="4" t="s">
        <v>48</v>
      </c>
      <c r="J77" s="19">
        <v>7.15</v>
      </c>
      <c r="K77" s="19">
        <v>10.2</v>
      </c>
      <c r="L77" s="19">
        <v>10.3</v>
      </c>
      <c r="M77" s="57">
        <v>27.65</v>
      </c>
      <c r="N77" s="2">
        <v>8</v>
      </c>
      <c r="O77" s="65"/>
    </row>
    <row r="78" spans="1:15" ht="12.75">
      <c r="A78" s="4"/>
      <c r="B78" s="4"/>
      <c r="C78" s="4"/>
      <c r="D78" s="55"/>
      <c r="E78" s="3"/>
      <c r="F78" s="4"/>
      <c r="G78" s="2"/>
      <c r="H78" s="26"/>
      <c r="I78" s="4"/>
      <c r="J78" s="19"/>
      <c r="K78" s="19"/>
      <c r="L78" s="19"/>
      <c r="M78" s="57"/>
      <c r="N78" s="2"/>
      <c r="O78" s="65"/>
    </row>
    <row r="79" spans="1:15" ht="12.75">
      <c r="A79" s="4"/>
      <c r="B79" s="4"/>
      <c r="C79" s="4"/>
      <c r="D79" s="55"/>
      <c r="E79" s="3"/>
      <c r="F79" s="4"/>
      <c r="G79" s="2"/>
      <c r="H79" s="26"/>
      <c r="I79" s="4"/>
      <c r="J79" s="19"/>
      <c r="K79" s="19"/>
      <c r="L79" s="19"/>
      <c r="M79" s="57"/>
      <c r="N79" s="2"/>
      <c r="O79" s="65"/>
    </row>
    <row r="80" spans="1:15" ht="12.75">
      <c r="A80" s="4"/>
      <c r="B80" s="4"/>
      <c r="C80" s="4"/>
      <c r="D80" s="55"/>
      <c r="E80" s="3"/>
      <c r="F80" s="4"/>
      <c r="G80" s="2"/>
      <c r="H80" s="26"/>
      <c r="I80" s="4"/>
      <c r="J80" s="19"/>
      <c r="K80" s="19"/>
      <c r="L80" s="19"/>
      <c r="M80" s="57"/>
      <c r="N80" s="2"/>
      <c r="O80" s="65"/>
    </row>
    <row r="81" spans="1:15" ht="12.75">
      <c r="A81" s="4"/>
      <c r="B81" s="4"/>
      <c r="C81" s="4"/>
      <c r="D81" s="39"/>
      <c r="E81" s="70" t="s">
        <v>7</v>
      </c>
      <c r="F81" s="6"/>
      <c r="G81" s="25"/>
      <c r="H81" s="28"/>
      <c r="I81" s="6"/>
      <c r="J81" s="17"/>
      <c r="K81" s="17"/>
      <c r="L81" s="17"/>
      <c r="M81" s="20"/>
      <c r="O81" s="65"/>
    </row>
    <row r="82" spans="4:14" ht="12.75">
      <c r="D82" s="2">
        <v>1</v>
      </c>
      <c r="E82" s="3" t="s">
        <v>38</v>
      </c>
      <c r="F82" s="4" t="s">
        <v>22</v>
      </c>
      <c r="G82" s="2">
        <v>1996</v>
      </c>
      <c r="H82" s="26" t="s">
        <v>27</v>
      </c>
      <c r="I82" s="4" t="s">
        <v>48</v>
      </c>
      <c r="J82" s="19">
        <v>7.95</v>
      </c>
      <c r="K82" s="19">
        <v>11.45</v>
      </c>
      <c r="L82" s="19">
        <v>11.5</v>
      </c>
      <c r="M82" s="20">
        <v>30.9</v>
      </c>
      <c r="N82" s="60">
        <v>1</v>
      </c>
    </row>
    <row r="83" spans="4:14" ht="12.75">
      <c r="D83" s="2">
        <v>2</v>
      </c>
      <c r="E83" s="3" t="s">
        <v>98</v>
      </c>
      <c r="F83" s="65" t="s">
        <v>34</v>
      </c>
      <c r="G83" s="133">
        <v>1995</v>
      </c>
      <c r="H83" s="134" t="s">
        <v>12</v>
      </c>
      <c r="I83" s="65" t="s">
        <v>47</v>
      </c>
      <c r="J83" s="19">
        <v>7.4</v>
      </c>
      <c r="K83" s="19">
        <v>10.2</v>
      </c>
      <c r="L83" s="19">
        <v>12.1</v>
      </c>
      <c r="M83" s="136">
        <v>29.7</v>
      </c>
      <c r="N83" s="60">
        <v>2</v>
      </c>
    </row>
    <row r="84" spans="1:14" ht="12.75">
      <c r="A84" s="4"/>
      <c r="B84" s="4"/>
      <c r="C84" s="4"/>
      <c r="D84" s="133">
        <v>3</v>
      </c>
      <c r="E84" s="3" t="s">
        <v>33</v>
      </c>
      <c r="F84" s="4" t="s">
        <v>34</v>
      </c>
      <c r="G84" s="2">
        <v>1995</v>
      </c>
      <c r="H84" s="26" t="s">
        <v>27</v>
      </c>
      <c r="I84" s="4" t="s">
        <v>48</v>
      </c>
      <c r="J84" s="19">
        <v>8.35</v>
      </c>
      <c r="K84" s="19">
        <v>10.7</v>
      </c>
      <c r="L84" s="19">
        <v>10.5</v>
      </c>
      <c r="M84" s="20">
        <v>29.55</v>
      </c>
      <c r="N84" s="135">
        <v>3</v>
      </c>
    </row>
    <row r="85" spans="1:3" ht="12.75">
      <c r="A85" s="4"/>
      <c r="B85" s="4"/>
      <c r="C85" s="4"/>
    </row>
    <row r="86" spans="1:3" ht="12.75">
      <c r="A86" s="4"/>
      <c r="B86" s="4"/>
      <c r="C86" s="4"/>
    </row>
  </sheetData>
  <sheetProtection/>
  <mergeCells count="2">
    <mergeCell ref="A1:N1"/>
    <mergeCell ref="A2:N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7.421875" style="6" customWidth="1"/>
    <col min="2" max="2" width="6.8515625" style="6" bestFit="1" customWidth="1"/>
    <col min="3" max="3" width="22.8515625" style="46" bestFit="1" customWidth="1"/>
    <col min="4" max="4" width="3.8515625" style="39" customWidth="1"/>
    <col min="5" max="7" width="9.140625" style="17" customWidth="1"/>
    <col min="8" max="8" width="9.140625" style="20" customWidth="1"/>
    <col min="9" max="9" width="9.140625" style="25" customWidth="1"/>
    <col min="10" max="16384" width="9.140625" style="6" customWidth="1"/>
  </cols>
  <sheetData>
    <row r="1" spans="1:9" s="41" customFormat="1" ht="25.5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9" s="44" customFormat="1" ht="19.5">
      <c r="A2" s="139" t="s">
        <v>15</v>
      </c>
      <c r="B2" s="139"/>
      <c r="C2" s="139"/>
      <c r="D2" s="139"/>
      <c r="E2" s="139"/>
      <c r="F2" s="139"/>
      <c r="G2" s="139"/>
      <c r="H2" s="139"/>
      <c r="I2" s="139"/>
    </row>
    <row r="4" spans="1:10" ht="12.75">
      <c r="A4" s="25"/>
      <c r="B4" s="6" t="s">
        <v>13</v>
      </c>
      <c r="E4" s="45" t="s">
        <v>1</v>
      </c>
      <c r="F4" s="45" t="s">
        <v>28</v>
      </c>
      <c r="G4" s="45" t="s">
        <v>2</v>
      </c>
      <c r="H4" s="24" t="s">
        <v>3</v>
      </c>
      <c r="I4" s="25" t="s">
        <v>14</v>
      </c>
      <c r="J4" s="25"/>
    </row>
    <row r="5" spans="1:10" ht="12.75">
      <c r="A5" s="25"/>
      <c r="B5" s="46"/>
      <c r="E5" s="24"/>
      <c r="F5" s="24"/>
      <c r="G5" s="24"/>
      <c r="H5" s="24"/>
      <c r="J5" s="25"/>
    </row>
    <row r="6" spans="1:10" ht="12.75">
      <c r="A6" s="49"/>
      <c r="C6" s="85" t="s">
        <v>41</v>
      </c>
      <c r="D6" s="25"/>
      <c r="J6" s="25"/>
    </row>
    <row r="7" spans="1:13" ht="12.75">
      <c r="A7" s="60">
        <v>1</v>
      </c>
      <c r="B7" s="46" t="s">
        <v>12</v>
      </c>
      <c r="C7" s="46" t="s">
        <v>86</v>
      </c>
      <c r="D7" s="39" t="s">
        <v>46</v>
      </c>
      <c r="F7" s="17">
        <v>20.65</v>
      </c>
      <c r="G7" s="17">
        <v>22.35</v>
      </c>
      <c r="H7" s="20">
        <v>43</v>
      </c>
      <c r="I7" s="60">
        <v>1</v>
      </c>
      <c r="M7" s="17"/>
    </row>
    <row r="8" spans="1:13" ht="12.75">
      <c r="A8" s="60" t="s">
        <v>92</v>
      </c>
      <c r="B8" s="46" t="s">
        <v>12</v>
      </c>
      <c r="C8" s="46" t="s">
        <v>101</v>
      </c>
      <c r="F8" s="17">
        <v>20.45</v>
      </c>
      <c r="G8" s="17">
        <v>21.8</v>
      </c>
      <c r="H8" s="20">
        <v>42.25</v>
      </c>
      <c r="I8" s="60" t="s">
        <v>92</v>
      </c>
      <c r="L8" s="6" t="s">
        <v>52</v>
      </c>
      <c r="M8" s="17"/>
    </row>
    <row r="9" spans="1:16" ht="12.75">
      <c r="A9" s="60" t="s">
        <v>69</v>
      </c>
      <c r="B9" s="46" t="s">
        <v>12</v>
      </c>
      <c r="C9" s="46" t="s">
        <v>86</v>
      </c>
      <c r="D9" s="39" t="s">
        <v>45</v>
      </c>
      <c r="F9" s="17">
        <v>20</v>
      </c>
      <c r="G9" s="17">
        <v>22.05</v>
      </c>
      <c r="H9" s="20">
        <v>42.05</v>
      </c>
      <c r="I9" s="60" t="s">
        <v>69</v>
      </c>
      <c r="P9" s="6" t="s">
        <v>52</v>
      </c>
    </row>
    <row r="10" spans="1:9" ht="12.75">
      <c r="A10" s="60" t="s">
        <v>70</v>
      </c>
      <c r="B10" s="46" t="s">
        <v>12</v>
      </c>
      <c r="C10" s="46" t="s">
        <v>42</v>
      </c>
      <c r="F10" s="17">
        <v>19.7</v>
      </c>
      <c r="G10" s="17">
        <v>22.05</v>
      </c>
      <c r="H10" s="20">
        <v>41.75</v>
      </c>
      <c r="I10" s="60" t="s">
        <v>70</v>
      </c>
    </row>
    <row r="11" spans="1:18" ht="12.75">
      <c r="A11" s="60" t="s">
        <v>68</v>
      </c>
      <c r="B11" s="46" t="s">
        <v>12</v>
      </c>
      <c r="C11" s="46" t="s">
        <v>86</v>
      </c>
      <c r="D11" s="39" t="s">
        <v>58</v>
      </c>
      <c r="F11" s="17">
        <v>19.75</v>
      </c>
      <c r="G11" s="17">
        <v>21.4</v>
      </c>
      <c r="H11" s="20">
        <v>41.15</v>
      </c>
      <c r="I11" s="60" t="s">
        <v>68</v>
      </c>
      <c r="R11" s="6" t="s">
        <v>52</v>
      </c>
    </row>
    <row r="12" spans="1:9" ht="12.75">
      <c r="A12" s="60" t="s">
        <v>61</v>
      </c>
      <c r="B12" s="46" t="s">
        <v>12</v>
      </c>
      <c r="C12" s="46" t="s">
        <v>86</v>
      </c>
      <c r="D12" s="39" t="s">
        <v>100</v>
      </c>
      <c r="F12" s="17">
        <v>19</v>
      </c>
      <c r="G12" s="17">
        <v>21.6</v>
      </c>
      <c r="H12" s="20">
        <v>40.6</v>
      </c>
      <c r="I12" s="60" t="s">
        <v>61</v>
      </c>
    </row>
    <row r="13" spans="1:9" ht="12.75">
      <c r="A13" s="60" t="s">
        <v>52</v>
      </c>
      <c r="I13" s="60" t="s">
        <v>52</v>
      </c>
    </row>
    <row r="14" ht="12.75">
      <c r="A14" s="25"/>
    </row>
    <row r="15" spans="1:10" ht="12.75">
      <c r="A15" s="25"/>
      <c r="C15" s="85" t="s">
        <v>4</v>
      </c>
      <c r="D15" s="25"/>
      <c r="J15" s="25"/>
    </row>
    <row r="16" spans="1:9" ht="12.75">
      <c r="A16" s="25">
        <v>1</v>
      </c>
      <c r="B16" s="46" t="s">
        <v>12</v>
      </c>
      <c r="C16" s="46" t="s">
        <v>42</v>
      </c>
      <c r="D16" s="39" t="s">
        <v>45</v>
      </c>
      <c r="E16" s="17">
        <v>15.25</v>
      </c>
      <c r="F16" s="17">
        <v>21.55</v>
      </c>
      <c r="G16" s="17">
        <v>25.15</v>
      </c>
      <c r="H16" s="20">
        <v>61.95</v>
      </c>
      <c r="I16" s="25">
        <v>1</v>
      </c>
    </row>
    <row r="17" spans="1:9" ht="12.75">
      <c r="A17" s="25">
        <v>2</v>
      </c>
      <c r="B17" s="46" t="s">
        <v>27</v>
      </c>
      <c r="C17" s="46" t="s">
        <v>54</v>
      </c>
      <c r="D17" s="25"/>
      <c r="E17" s="62">
        <v>14.5</v>
      </c>
      <c r="F17" s="17">
        <v>21.3</v>
      </c>
      <c r="G17" s="17">
        <v>25.1</v>
      </c>
      <c r="H17" s="20">
        <v>60.9</v>
      </c>
      <c r="I17" s="25">
        <v>2</v>
      </c>
    </row>
    <row r="18" spans="1:9" ht="12.75">
      <c r="A18" s="25">
        <v>3</v>
      </c>
      <c r="B18" s="46" t="s">
        <v>12</v>
      </c>
      <c r="C18" s="46" t="s">
        <v>44</v>
      </c>
      <c r="D18" s="39" t="s">
        <v>45</v>
      </c>
      <c r="E18" s="17">
        <v>15.15</v>
      </c>
      <c r="F18" s="17">
        <v>20.95</v>
      </c>
      <c r="G18" s="17">
        <v>24.75</v>
      </c>
      <c r="H18" s="20">
        <v>60.85</v>
      </c>
      <c r="I18" s="25">
        <v>3</v>
      </c>
    </row>
    <row r="19" spans="1:9" ht="12.75">
      <c r="A19" s="25">
        <v>4</v>
      </c>
      <c r="B19" s="46" t="s">
        <v>12</v>
      </c>
      <c r="C19" s="46" t="s">
        <v>51</v>
      </c>
      <c r="D19" s="39" t="s">
        <v>46</v>
      </c>
      <c r="E19" s="17">
        <v>15.15</v>
      </c>
      <c r="F19" s="17">
        <v>21.1</v>
      </c>
      <c r="G19" s="17">
        <v>24.55</v>
      </c>
      <c r="H19" s="20">
        <v>60.8</v>
      </c>
      <c r="I19" s="25">
        <v>4</v>
      </c>
    </row>
    <row r="20" spans="1:9" ht="12.75">
      <c r="A20" s="25">
        <v>5</v>
      </c>
      <c r="B20" s="46" t="s">
        <v>27</v>
      </c>
      <c r="C20" s="46" t="s">
        <v>48</v>
      </c>
      <c r="D20" s="39" t="s">
        <v>45</v>
      </c>
      <c r="E20" s="62">
        <v>14.75</v>
      </c>
      <c r="F20" s="17">
        <v>20</v>
      </c>
      <c r="G20" s="17">
        <v>22.75</v>
      </c>
      <c r="H20" s="20">
        <v>57.5</v>
      </c>
      <c r="I20" s="25">
        <v>5</v>
      </c>
    </row>
    <row r="21" spans="1:9" ht="12.75">
      <c r="A21" s="25">
        <v>6</v>
      </c>
      <c r="B21" s="46" t="s">
        <v>27</v>
      </c>
      <c r="C21" s="46" t="s">
        <v>48</v>
      </c>
      <c r="D21" s="39" t="s">
        <v>46</v>
      </c>
      <c r="E21" s="62">
        <v>13.5</v>
      </c>
      <c r="F21" s="17">
        <v>18</v>
      </c>
      <c r="G21" s="17">
        <v>21.25</v>
      </c>
      <c r="H21" s="20">
        <v>52.75</v>
      </c>
      <c r="I21" s="25">
        <v>6</v>
      </c>
    </row>
    <row r="22" spans="1:5" ht="12.75">
      <c r="A22" s="25"/>
      <c r="B22" s="46" t="s">
        <v>52</v>
      </c>
      <c r="C22" s="46" t="s">
        <v>52</v>
      </c>
      <c r="D22" s="39" t="s">
        <v>52</v>
      </c>
      <c r="E22" s="62"/>
    </row>
    <row r="23" spans="1:5" ht="12.75">
      <c r="A23" s="25"/>
      <c r="C23" s="61"/>
      <c r="D23" s="25"/>
      <c r="E23" s="62"/>
    </row>
    <row r="25" ht="12.75">
      <c r="C25" s="87" t="s">
        <v>5</v>
      </c>
    </row>
    <row r="26" spans="1:9" ht="12.75">
      <c r="A26" s="60" t="s">
        <v>71</v>
      </c>
      <c r="B26" s="46" t="s">
        <v>12</v>
      </c>
      <c r="C26" s="46" t="s">
        <v>44</v>
      </c>
      <c r="E26" s="17">
        <v>16.8</v>
      </c>
      <c r="F26" s="17">
        <v>22.15</v>
      </c>
      <c r="G26" s="17">
        <v>24.55</v>
      </c>
      <c r="H26" s="20">
        <v>63.5</v>
      </c>
      <c r="I26" s="60" t="s">
        <v>71</v>
      </c>
    </row>
    <row r="27" spans="1:13" ht="12.75">
      <c r="A27" s="60" t="s">
        <v>92</v>
      </c>
      <c r="B27" s="46" t="s">
        <v>12</v>
      </c>
      <c r="C27" s="46" t="s">
        <v>47</v>
      </c>
      <c r="E27" s="17">
        <v>14.3</v>
      </c>
      <c r="F27" s="17">
        <v>19.9</v>
      </c>
      <c r="G27" s="17">
        <v>23.2</v>
      </c>
      <c r="H27" s="57">
        <v>57.05</v>
      </c>
      <c r="I27" s="60" t="s">
        <v>92</v>
      </c>
      <c r="M27" s="6" t="s">
        <v>52</v>
      </c>
    </row>
    <row r="28" spans="1:9" ht="12.75">
      <c r="A28" s="60" t="s">
        <v>69</v>
      </c>
      <c r="B28" s="46" t="s">
        <v>27</v>
      </c>
      <c r="C28" s="46" t="s">
        <v>48</v>
      </c>
      <c r="E28" s="17">
        <v>14.55</v>
      </c>
      <c r="F28" s="17">
        <v>20.1</v>
      </c>
      <c r="G28" s="17">
        <v>21.35</v>
      </c>
      <c r="H28" s="20">
        <v>56</v>
      </c>
      <c r="I28" s="60" t="s">
        <v>69</v>
      </c>
    </row>
    <row r="29" spans="1:9" ht="12.75">
      <c r="A29" s="50"/>
      <c r="I29" s="60"/>
    </row>
    <row r="30" spans="3:8" ht="12.75">
      <c r="C30" s="87" t="s">
        <v>6</v>
      </c>
      <c r="H30" s="17"/>
    </row>
    <row r="31" spans="1:9" ht="12.75">
      <c r="A31" s="60">
        <v>1</v>
      </c>
      <c r="B31" s="46" t="s">
        <v>12</v>
      </c>
      <c r="C31" s="46" t="s">
        <v>47</v>
      </c>
      <c r="D31" s="6" t="s">
        <v>52</v>
      </c>
      <c r="E31" s="17">
        <v>16.35</v>
      </c>
      <c r="F31" s="17">
        <v>22.4</v>
      </c>
      <c r="G31" s="17">
        <v>24.3</v>
      </c>
      <c r="H31" s="20">
        <v>63.05</v>
      </c>
      <c r="I31" s="60">
        <v>1</v>
      </c>
    </row>
    <row r="32" spans="1:9" ht="12.75">
      <c r="A32" s="60" t="s">
        <v>92</v>
      </c>
      <c r="B32" s="46" t="s">
        <v>27</v>
      </c>
      <c r="C32" s="46" t="s">
        <v>54</v>
      </c>
      <c r="D32" s="25"/>
      <c r="E32" s="17">
        <v>15.9</v>
      </c>
      <c r="F32" s="17">
        <v>22.95</v>
      </c>
      <c r="G32" s="17">
        <v>23.5</v>
      </c>
      <c r="H32" s="20">
        <v>62.35</v>
      </c>
      <c r="I32" s="60" t="s">
        <v>92</v>
      </c>
    </row>
    <row r="33" spans="1:9" ht="12.75">
      <c r="A33" s="60" t="s">
        <v>69</v>
      </c>
      <c r="B33" s="46" t="s">
        <v>27</v>
      </c>
      <c r="C33" s="46" t="s">
        <v>48</v>
      </c>
      <c r="D33" s="25"/>
      <c r="E33" s="17">
        <v>14.55</v>
      </c>
      <c r="F33" s="17">
        <v>21.15</v>
      </c>
      <c r="G33" s="17">
        <v>21.3</v>
      </c>
      <c r="H33" s="20">
        <v>57</v>
      </c>
      <c r="I33" s="60" t="s">
        <v>69</v>
      </c>
    </row>
    <row r="34" spans="1:9" ht="12.75">
      <c r="A34" s="60"/>
      <c r="H34" s="17"/>
      <c r="I34" s="60"/>
    </row>
    <row r="35" spans="1:9" ht="12.75">
      <c r="A35" s="60"/>
      <c r="H35" s="17"/>
      <c r="I35" s="60"/>
    </row>
    <row r="36" spans="1:9" ht="12.75">
      <c r="A36" s="60"/>
      <c r="H36" s="17"/>
      <c r="I36" s="60"/>
    </row>
    <row r="38" ht="12.75">
      <c r="C38" s="46" t="s">
        <v>7</v>
      </c>
    </row>
    <row r="39" spans="1:9" ht="12.75">
      <c r="A39" s="60" t="s">
        <v>71</v>
      </c>
      <c r="H39" s="17"/>
      <c r="I39" s="60" t="s">
        <v>71</v>
      </c>
    </row>
  </sheetData>
  <sheetProtection/>
  <mergeCells count="2">
    <mergeCell ref="A1:I1"/>
    <mergeCell ref="A2:I2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57421875" style="4" customWidth="1"/>
    <col min="2" max="2" width="8.28125" style="4" bestFit="1" customWidth="1"/>
    <col min="3" max="3" width="10.8515625" style="4" bestFit="1" customWidth="1"/>
    <col min="4" max="4" width="3.8515625" style="2" customWidth="1"/>
    <col min="5" max="5" width="13.421875" style="4" customWidth="1"/>
    <col min="6" max="6" width="11.421875" style="4" customWidth="1"/>
    <col min="7" max="7" width="9.140625" style="2" customWidth="1"/>
    <col min="8" max="8" width="7.421875" style="26" customWidth="1"/>
    <col min="9" max="9" width="10.140625" style="4" customWidth="1"/>
    <col min="10" max="12" width="9.140625" style="19" customWidth="1"/>
    <col min="13" max="13" width="9.140625" style="20" customWidth="1"/>
    <col min="14" max="14" width="9.140625" style="2" customWidth="1"/>
    <col min="15" max="16384" width="9.140625" style="4" customWidth="1"/>
  </cols>
  <sheetData>
    <row r="1" spans="1:14" s="41" customFormat="1" ht="34.5" customHeight="1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41" customFormat="1" ht="17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41" customFormat="1" ht="18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s="41" customFormat="1" ht="15.75" customHeight="1">
      <c r="A4" s="2"/>
      <c r="B4" s="4" t="s">
        <v>13</v>
      </c>
      <c r="C4" s="4"/>
      <c r="D4" s="2"/>
      <c r="E4" s="4" t="s">
        <v>0</v>
      </c>
      <c r="F4" s="4"/>
      <c r="G4" s="2"/>
      <c r="H4" s="26"/>
      <c r="I4" s="4"/>
      <c r="J4" s="15" t="s">
        <v>1</v>
      </c>
      <c r="K4" s="15" t="s">
        <v>91</v>
      </c>
      <c r="L4" s="15" t="s">
        <v>8</v>
      </c>
      <c r="M4" s="24" t="s">
        <v>3</v>
      </c>
      <c r="N4" s="2" t="s">
        <v>14</v>
      </c>
    </row>
    <row r="5" spans="1:15" s="42" customFormat="1" ht="20.25" thickBot="1">
      <c r="A5" s="77"/>
      <c r="B5" s="77"/>
      <c r="C5" s="77"/>
      <c r="D5" s="78"/>
      <c r="E5" s="79" t="s">
        <v>103</v>
      </c>
      <c r="F5" s="77"/>
      <c r="G5" s="78"/>
      <c r="H5" s="80"/>
      <c r="I5" s="77"/>
      <c r="J5" s="81"/>
      <c r="K5" s="81"/>
      <c r="L5" s="81"/>
      <c r="M5" s="82"/>
      <c r="N5" s="78"/>
      <c r="O5" s="4" t="s">
        <v>52</v>
      </c>
    </row>
    <row r="6" spans="1:15" ht="13.5" thickBot="1">
      <c r="A6" s="30"/>
      <c r="B6" s="31" t="s">
        <v>12</v>
      </c>
      <c r="C6" s="31" t="s">
        <v>47</v>
      </c>
      <c r="D6" s="40" t="s">
        <v>45</v>
      </c>
      <c r="E6" s="32"/>
      <c r="F6" s="32"/>
      <c r="G6" s="33"/>
      <c r="H6" s="34"/>
      <c r="I6" s="35"/>
      <c r="J6" s="36">
        <f>SUM(J7:J9)-MIN(J7:J9)</f>
        <v>9.4</v>
      </c>
      <c r="K6" s="36">
        <f>SUM(K7:K9)-MIN(K7:K9)</f>
        <v>13.5</v>
      </c>
      <c r="L6" s="36">
        <f>SUM(L7:L9)-MIN(L7:L9)</f>
        <v>14.6</v>
      </c>
      <c r="M6" s="37">
        <f aca="true" t="shared" si="0" ref="M6:M13">SUM(J6:L6)</f>
        <v>37.5</v>
      </c>
      <c r="N6" s="38"/>
      <c r="O6" s="43" t="s">
        <v>52</v>
      </c>
    </row>
    <row r="7" spans="4:16" ht="12.75">
      <c r="D7" s="11">
        <v>1</v>
      </c>
      <c r="E7" s="7" t="s">
        <v>110</v>
      </c>
      <c r="F7" s="8" t="s">
        <v>104</v>
      </c>
      <c r="G7" s="10">
        <v>2004</v>
      </c>
      <c r="H7" s="29" t="s">
        <v>12</v>
      </c>
      <c r="I7" s="9" t="s">
        <v>47</v>
      </c>
      <c r="J7" s="23">
        <v>4.4</v>
      </c>
      <c r="K7" s="18">
        <v>6.8</v>
      </c>
      <c r="L7" s="18">
        <v>6.8</v>
      </c>
      <c r="M7" s="51">
        <f t="shared" si="0"/>
        <v>18</v>
      </c>
      <c r="N7" s="11"/>
      <c r="O7" s="43"/>
      <c r="P7" s="4" t="s">
        <v>52</v>
      </c>
    </row>
    <row r="8" spans="4:15" ht="12.75">
      <c r="D8" s="10">
        <v>2</v>
      </c>
      <c r="E8" s="7" t="s">
        <v>155</v>
      </c>
      <c r="F8" s="8" t="s">
        <v>156</v>
      </c>
      <c r="G8" s="10">
        <v>2004</v>
      </c>
      <c r="H8" s="29" t="s">
        <v>12</v>
      </c>
      <c r="I8" s="9" t="s">
        <v>47</v>
      </c>
      <c r="J8" s="23">
        <v>5</v>
      </c>
      <c r="K8" s="18">
        <v>6.7</v>
      </c>
      <c r="L8" s="18">
        <v>7.8</v>
      </c>
      <c r="M8" s="51">
        <f t="shared" si="0"/>
        <v>19.5</v>
      </c>
      <c r="N8" s="14"/>
      <c r="O8" s="43" t="s">
        <v>52</v>
      </c>
    </row>
    <row r="9" spans="1:14" s="43" customFormat="1" ht="13.5" thickBot="1">
      <c r="A9" s="4"/>
      <c r="B9" s="4"/>
      <c r="C9" s="4"/>
      <c r="D9" s="54" t="s">
        <v>52</v>
      </c>
      <c r="G9" s="54" t="s">
        <v>52</v>
      </c>
      <c r="H9" s="96" t="s">
        <v>52</v>
      </c>
      <c r="I9" s="93" t="s">
        <v>52</v>
      </c>
      <c r="J9" s="102">
        <v>0</v>
      </c>
      <c r="K9" s="88">
        <v>0</v>
      </c>
      <c r="L9" s="88">
        <v>0</v>
      </c>
      <c r="M9" s="89">
        <f t="shared" si="0"/>
        <v>0</v>
      </c>
      <c r="N9" s="14"/>
    </row>
    <row r="10" spans="1:15" s="43" customFormat="1" ht="13.5" thickBot="1">
      <c r="A10" s="30"/>
      <c r="B10" s="31" t="s">
        <v>12</v>
      </c>
      <c r="C10" s="31" t="s">
        <v>47</v>
      </c>
      <c r="D10" s="40" t="s">
        <v>46</v>
      </c>
      <c r="E10" s="32"/>
      <c r="F10" s="32"/>
      <c r="G10" s="33"/>
      <c r="H10" s="34"/>
      <c r="I10" s="35"/>
      <c r="J10" s="36">
        <f>SUM(J11:J13)-MIN(J11:J13)</f>
        <v>14.399999999999999</v>
      </c>
      <c r="K10" s="36">
        <f>SUM(K11:K13)-MIN(K11:K13)</f>
        <v>18</v>
      </c>
      <c r="L10" s="36">
        <f>SUM(L11:L13)-MIN(L11:L13)</f>
        <v>17.45</v>
      </c>
      <c r="M10" s="37">
        <f t="shared" si="0"/>
        <v>49.849999999999994</v>
      </c>
      <c r="N10" s="38"/>
      <c r="O10" s="43" t="s">
        <v>52</v>
      </c>
    </row>
    <row r="11" spans="1:17" s="43" customFormat="1" ht="12.75">
      <c r="A11" s="4"/>
      <c r="B11" s="4"/>
      <c r="C11" s="4"/>
      <c r="D11" s="11">
        <v>3</v>
      </c>
      <c r="E11" s="112" t="s">
        <v>145</v>
      </c>
      <c r="F11" s="120" t="s">
        <v>146</v>
      </c>
      <c r="G11" s="11">
        <v>2003</v>
      </c>
      <c r="H11" s="29" t="s">
        <v>12</v>
      </c>
      <c r="I11" s="9" t="s">
        <v>47</v>
      </c>
      <c r="J11" s="23">
        <v>4</v>
      </c>
      <c r="K11" s="18">
        <v>7.5</v>
      </c>
      <c r="L11" s="18">
        <v>7.5</v>
      </c>
      <c r="M11" s="51">
        <f t="shared" si="0"/>
        <v>19</v>
      </c>
      <c r="N11" s="11"/>
      <c r="Q11" s="43" t="s">
        <v>52</v>
      </c>
    </row>
    <row r="12" spans="1:18" s="43" customFormat="1" ht="12.75">
      <c r="A12" s="4"/>
      <c r="B12" s="4"/>
      <c r="C12" s="4"/>
      <c r="D12" s="10">
        <v>4</v>
      </c>
      <c r="E12" s="7" t="s">
        <v>109</v>
      </c>
      <c r="F12" s="8" t="s">
        <v>17</v>
      </c>
      <c r="G12" s="10">
        <v>2002</v>
      </c>
      <c r="H12" s="29" t="s">
        <v>12</v>
      </c>
      <c r="I12" s="9" t="s">
        <v>47</v>
      </c>
      <c r="J12" s="23">
        <v>6.7</v>
      </c>
      <c r="K12" s="18">
        <v>8.8</v>
      </c>
      <c r="L12" s="18">
        <v>8.95</v>
      </c>
      <c r="M12" s="51">
        <f>SUM(J12:L12)</f>
        <v>24.45</v>
      </c>
      <c r="N12" s="14"/>
      <c r="R12" s="43" t="s">
        <v>52</v>
      </c>
    </row>
    <row r="13" spans="1:17" s="43" customFormat="1" ht="13.5" thickBot="1">
      <c r="A13" s="4"/>
      <c r="B13" s="4"/>
      <c r="C13" s="4"/>
      <c r="D13" s="54">
        <v>5</v>
      </c>
      <c r="E13" s="13" t="s">
        <v>72</v>
      </c>
      <c r="F13" s="4" t="s">
        <v>73</v>
      </c>
      <c r="G13" s="54">
        <v>2002</v>
      </c>
      <c r="H13" s="29" t="s">
        <v>12</v>
      </c>
      <c r="I13" s="9" t="s">
        <v>47</v>
      </c>
      <c r="J13" s="102">
        <v>7.7</v>
      </c>
      <c r="K13" s="88">
        <v>9.2</v>
      </c>
      <c r="L13" s="88">
        <v>8.5</v>
      </c>
      <c r="M13" s="89">
        <f t="shared" si="0"/>
        <v>25.4</v>
      </c>
      <c r="N13" s="54"/>
      <c r="Q13" s="43" t="s">
        <v>52</v>
      </c>
    </row>
    <row r="14" spans="1:15" s="43" customFormat="1" ht="13.5" thickBot="1">
      <c r="A14" s="30"/>
      <c r="B14" s="31" t="s">
        <v>39</v>
      </c>
      <c r="C14" s="31" t="s">
        <v>49</v>
      </c>
      <c r="D14" s="48"/>
      <c r="E14" s="32"/>
      <c r="F14" s="32"/>
      <c r="G14" s="33"/>
      <c r="H14" s="34"/>
      <c r="I14" s="35"/>
      <c r="J14" s="36">
        <f>SUM(J15:J17)-MIN(J15:J17)</f>
        <v>12.2</v>
      </c>
      <c r="K14" s="36">
        <f>SUM(K15:K17)-MIN(K15:K17)</f>
        <v>14.9</v>
      </c>
      <c r="L14" s="36">
        <f>SUM(L15:L17)-MIN(L15:L17)</f>
        <v>14.6</v>
      </c>
      <c r="M14" s="37">
        <f>SUM(J14:L14)</f>
        <v>41.7</v>
      </c>
      <c r="N14" s="38"/>
      <c r="O14" s="43" t="s">
        <v>52</v>
      </c>
    </row>
    <row r="15" spans="1:16" s="43" customFormat="1" ht="12.75">
      <c r="A15" s="4"/>
      <c r="B15" s="4"/>
      <c r="C15" s="4"/>
      <c r="D15" s="10">
        <v>6</v>
      </c>
      <c r="E15" s="7" t="s">
        <v>165</v>
      </c>
      <c r="F15" s="8" t="s">
        <v>158</v>
      </c>
      <c r="G15" s="10">
        <v>2003</v>
      </c>
      <c r="H15" s="29" t="s">
        <v>39</v>
      </c>
      <c r="I15" s="9" t="s">
        <v>49</v>
      </c>
      <c r="J15" s="23">
        <v>6.9</v>
      </c>
      <c r="K15" s="18">
        <v>7.9</v>
      </c>
      <c r="L15" s="18">
        <v>8</v>
      </c>
      <c r="M15" s="51">
        <f aca="true" t="shared" si="1" ref="M15:M21">SUM(J15:L15)</f>
        <v>22.8</v>
      </c>
      <c r="N15" s="14"/>
      <c r="P15" s="43" t="s">
        <v>52</v>
      </c>
    </row>
    <row r="16" spans="1:14" s="43" customFormat="1" ht="12.75">
      <c r="A16" s="4"/>
      <c r="B16" s="4"/>
      <c r="C16" s="4"/>
      <c r="D16" s="10">
        <v>7</v>
      </c>
      <c r="E16" s="7" t="s">
        <v>152</v>
      </c>
      <c r="F16" s="8" t="s">
        <v>18</v>
      </c>
      <c r="G16" s="10">
        <v>2002</v>
      </c>
      <c r="H16" s="29" t="s">
        <v>39</v>
      </c>
      <c r="I16" s="9" t="s">
        <v>49</v>
      </c>
      <c r="J16" s="23">
        <v>5.3</v>
      </c>
      <c r="K16" s="18">
        <v>7</v>
      </c>
      <c r="L16" s="18">
        <v>6.6</v>
      </c>
      <c r="M16" s="51">
        <f t="shared" si="1"/>
        <v>18.9</v>
      </c>
      <c r="N16" s="10"/>
    </row>
    <row r="17" spans="1:14" s="43" customFormat="1" ht="13.5" thickBot="1">
      <c r="A17" s="4"/>
      <c r="B17" s="4"/>
      <c r="C17" s="4"/>
      <c r="D17" s="54" t="s">
        <v>52</v>
      </c>
      <c r="E17" s="90" t="s">
        <v>52</v>
      </c>
      <c r="F17" s="91" t="s">
        <v>52</v>
      </c>
      <c r="G17" s="54" t="s">
        <v>52</v>
      </c>
      <c r="H17" s="96"/>
      <c r="I17" s="93"/>
      <c r="J17" s="102">
        <v>0</v>
      </c>
      <c r="K17" s="88">
        <v>0</v>
      </c>
      <c r="L17" s="88">
        <v>0</v>
      </c>
      <c r="M17" s="89">
        <f t="shared" si="1"/>
        <v>0</v>
      </c>
      <c r="N17" s="54"/>
    </row>
    <row r="18" spans="1:17" s="43" customFormat="1" ht="13.5" thickBot="1">
      <c r="A18" s="30"/>
      <c r="B18" s="31" t="s">
        <v>12</v>
      </c>
      <c r="C18" s="31" t="s">
        <v>50</v>
      </c>
      <c r="D18" s="48"/>
      <c r="E18" s="32"/>
      <c r="F18" s="32"/>
      <c r="G18" s="33"/>
      <c r="H18" s="34"/>
      <c r="I18" s="35"/>
      <c r="J18" s="36">
        <f>SUM(J19:J21)-MIN(J19:J21)</f>
        <v>15.1</v>
      </c>
      <c r="K18" s="36">
        <f>SUM(K19:K21)-MIN(K19:K21)</f>
        <v>16.4</v>
      </c>
      <c r="L18" s="36">
        <f>SUM(L19:L21)-MIN(L19:L21)</f>
        <v>16.6</v>
      </c>
      <c r="M18" s="37">
        <f t="shared" si="1"/>
        <v>48.1</v>
      </c>
      <c r="N18" s="38"/>
      <c r="O18" s="43" t="s">
        <v>52</v>
      </c>
      <c r="Q18" s="43" t="s">
        <v>52</v>
      </c>
    </row>
    <row r="19" spans="1:14" s="43" customFormat="1" ht="12.75">
      <c r="A19" s="4"/>
      <c r="B19" s="4"/>
      <c r="C19" s="4"/>
      <c r="D19" s="11">
        <v>8</v>
      </c>
      <c r="E19" s="22" t="s">
        <v>147</v>
      </c>
      <c r="F19" s="12" t="s">
        <v>148</v>
      </c>
      <c r="G19" s="11">
        <v>2004</v>
      </c>
      <c r="H19" s="29" t="s">
        <v>12</v>
      </c>
      <c r="I19" s="9" t="s">
        <v>50</v>
      </c>
      <c r="J19" s="23">
        <v>7.6</v>
      </c>
      <c r="K19" s="18">
        <v>7.4</v>
      </c>
      <c r="L19" s="18">
        <v>7.8</v>
      </c>
      <c r="M19" s="51">
        <f t="shared" si="1"/>
        <v>22.8</v>
      </c>
      <c r="N19" s="11"/>
    </row>
    <row r="20" spans="1:14" s="43" customFormat="1" ht="12.75">
      <c r="A20" s="4"/>
      <c r="B20" s="4"/>
      <c r="C20" s="4"/>
      <c r="D20" s="10">
        <v>9</v>
      </c>
      <c r="E20" s="7" t="s">
        <v>149</v>
      </c>
      <c r="F20" s="8" t="s">
        <v>118</v>
      </c>
      <c r="G20" s="10">
        <v>2002</v>
      </c>
      <c r="H20" s="29" t="s">
        <v>12</v>
      </c>
      <c r="I20" s="9" t="s">
        <v>50</v>
      </c>
      <c r="J20" s="23">
        <v>7.5</v>
      </c>
      <c r="K20" s="18">
        <v>9</v>
      </c>
      <c r="L20" s="18">
        <v>8.8</v>
      </c>
      <c r="M20" s="51">
        <f t="shared" si="1"/>
        <v>25.3</v>
      </c>
      <c r="N20" s="14"/>
    </row>
    <row r="21" spans="1:14" s="43" customFormat="1" ht="12.75">
      <c r="A21" s="4"/>
      <c r="B21" s="4"/>
      <c r="C21" s="4"/>
      <c r="D21" s="10" t="s">
        <v>52</v>
      </c>
      <c r="E21" s="7" t="s">
        <v>52</v>
      </c>
      <c r="F21" s="8" t="s">
        <v>52</v>
      </c>
      <c r="G21" s="10" t="s">
        <v>52</v>
      </c>
      <c r="H21" s="29" t="s">
        <v>52</v>
      </c>
      <c r="I21" s="9" t="s">
        <v>52</v>
      </c>
      <c r="J21" s="23">
        <v>0</v>
      </c>
      <c r="K21" s="18">
        <v>0</v>
      </c>
      <c r="L21" s="18">
        <v>0</v>
      </c>
      <c r="M21" s="51">
        <f t="shared" si="1"/>
        <v>0</v>
      </c>
      <c r="N21" s="10"/>
    </row>
    <row r="22" spans="1:14" s="43" customFormat="1" ht="12.75">
      <c r="A22" s="4"/>
      <c r="B22" s="4"/>
      <c r="C22" s="4"/>
      <c r="D22" s="2"/>
      <c r="E22" s="4"/>
      <c r="F22" s="4"/>
      <c r="G22" s="2"/>
      <c r="H22" s="26"/>
      <c r="I22" s="4"/>
      <c r="J22" s="19"/>
      <c r="K22" s="19"/>
      <c r="L22" s="19"/>
      <c r="M22" s="17"/>
      <c r="N22" s="2"/>
    </row>
    <row r="23" spans="1:14" s="43" customFormat="1" ht="12.75">
      <c r="A23" s="4"/>
      <c r="B23" s="4"/>
      <c r="C23" s="4"/>
      <c r="D23" s="2"/>
      <c r="E23" s="4"/>
      <c r="F23" s="4"/>
      <c r="G23" s="2"/>
      <c r="H23" s="26"/>
      <c r="I23" s="4"/>
      <c r="J23" s="19"/>
      <c r="K23" s="19"/>
      <c r="L23" s="19"/>
      <c r="M23" s="17"/>
      <c r="N23" s="2"/>
    </row>
    <row r="24" spans="1:14" s="43" customFormat="1" ht="12.75">
      <c r="A24" s="4"/>
      <c r="B24" s="4"/>
      <c r="C24" s="4"/>
      <c r="D24" s="2"/>
      <c r="E24" s="4"/>
      <c r="F24" s="4"/>
      <c r="G24" s="2"/>
      <c r="H24" s="26"/>
      <c r="I24" s="4"/>
      <c r="J24" s="19"/>
      <c r="K24" s="19"/>
      <c r="L24" s="19"/>
      <c r="M24" s="17"/>
      <c r="N24" s="2"/>
    </row>
    <row r="25" spans="1:14" s="43" customFormat="1" ht="12.75">
      <c r="A25" s="2"/>
      <c r="B25" s="4" t="s">
        <v>13</v>
      </c>
      <c r="C25" s="4"/>
      <c r="D25" s="2"/>
      <c r="E25" s="4" t="s">
        <v>0</v>
      </c>
      <c r="F25" s="4"/>
      <c r="G25" s="2"/>
      <c r="H25" s="26"/>
      <c r="I25" s="4"/>
      <c r="J25" s="15" t="s">
        <v>1</v>
      </c>
      <c r="K25" s="15" t="s">
        <v>91</v>
      </c>
      <c r="L25" s="15" t="s">
        <v>8</v>
      </c>
      <c r="M25" s="24" t="s">
        <v>3</v>
      </c>
      <c r="N25" s="2" t="s">
        <v>14</v>
      </c>
    </row>
    <row r="26" spans="1:14" s="43" customFormat="1" ht="13.5" thickBot="1">
      <c r="A26" s="77"/>
      <c r="B26" s="77"/>
      <c r="C26" s="77"/>
      <c r="D26" s="78"/>
      <c r="E26" s="79" t="s">
        <v>9</v>
      </c>
      <c r="F26" s="77"/>
      <c r="G26" s="78"/>
      <c r="H26" s="80"/>
      <c r="I26" s="77"/>
      <c r="J26" s="81"/>
      <c r="K26" s="81"/>
      <c r="L26" s="81"/>
      <c r="M26" s="82"/>
      <c r="N26" s="78"/>
    </row>
    <row r="27" spans="1:14" s="43" customFormat="1" ht="13.5" thickBot="1">
      <c r="A27" s="30"/>
      <c r="B27" s="31" t="s">
        <v>39</v>
      </c>
      <c r="C27" s="31" t="s">
        <v>49</v>
      </c>
      <c r="D27" s="48" t="s">
        <v>52</v>
      </c>
      <c r="E27" s="32"/>
      <c r="F27" s="32"/>
      <c r="G27" s="33"/>
      <c r="H27" s="34"/>
      <c r="I27" s="35"/>
      <c r="J27" s="36">
        <f>SUM(J28:J30)-MIN(J28:J30)</f>
        <v>12.9</v>
      </c>
      <c r="K27" s="36">
        <f>SUM(K28:K30)-MIN(K28:K30)</f>
        <v>16</v>
      </c>
      <c r="L27" s="36">
        <f>SUM(L28:L30)-MIN(L28:L30)</f>
        <v>15.4</v>
      </c>
      <c r="M27" s="37">
        <f aca="true" t="shared" si="2" ref="M27:M34">SUM(J27:L27)</f>
        <v>44.3</v>
      </c>
      <c r="N27" s="38"/>
    </row>
    <row r="28" spans="1:14" s="43" customFormat="1" ht="12.75">
      <c r="A28" s="4"/>
      <c r="B28" s="4"/>
      <c r="C28" s="4"/>
      <c r="D28" s="11">
        <v>10</v>
      </c>
      <c r="E28" s="22" t="s">
        <v>150</v>
      </c>
      <c r="F28" s="12" t="s">
        <v>105</v>
      </c>
      <c r="G28" s="11">
        <v>2001</v>
      </c>
      <c r="H28" s="29" t="s">
        <v>39</v>
      </c>
      <c r="I28" s="9" t="s">
        <v>49</v>
      </c>
      <c r="J28" s="23">
        <v>7.5</v>
      </c>
      <c r="K28" s="18">
        <v>7.6</v>
      </c>
      <c r="L28" s="18">
        <v>7.4</v>
      </c>
      <c r="M28" s="51">
        <f t="shared" si="2"/>
        <v>22.5</v>
      </c>
      <c r="N28" s="14"/>
    </row>
    <row r="29" spans="1:14" s="43" customFormat="1" ht="12.75">
      <c r="A29" s="4"/>
      <c r="B29" s="4"/>
      <c r="C29" s="4"/>
      <c r="D29" s="10">
        <v>11</v>
      </c>
      <c r="E29" s="7" t="s">
        <v>151</v>
      </c>
      <c r="F29" s="8" t="s">
        <v>157</v>
      </c>
      <c r="G29" s="10">
        <v>2000</v>
      </c>
      <c r="H29" s="29" t="s">
        <v>39</v>
      </c>
      <c r="I29" s="9" t="s">
        <v>49</v>
      </c>
      <c r="J29" s="23">
        <v>5.4</v>
      </c>
      <c r="K29" s="18">
        <v>8.4</v>
      </c>
      <c r="L29" s="18">
        <v>8</v>
      </c>
      <c r="M29" s="51">
        <f t="shared" si="2"/>
        <v>21.8</v>
      </c>
      <c r="N29" s="10"/>
    </row>
    <row r="30" spans="1:14" s="43" customFormat="1" ht="13.5" thickBot="1">
      <c r="A30" s="4"/>
      <c r="B30" s="4"/>
      <c r="C30" s="4"/>
      <c r="D30" s="127" t="s">
        <v>52</v>
      </c>
      <c r="E30" s="7"/>
      <c r="F30" s="8" t="s">
        <v>52</v>
      </c>
      <c r="G30" s="10" t="s">
        <v>52</v>
      </c>
      <c r="H30" s="29" t="s">
        <v>52</v>
      </c>
      <c r="I30" s="9" t="s">
        <v>52</v>
      </c>
      <c r="J30" s="123">
        <v>0</v>
      </c>
      <c r="K30" s="21">
        <v>0</v>
      </c>
      <c r="L30" s="21">
        <v>0</v>
      </c>
      <c r="M30" s="53">
        <f t="shared" si="2"/>
        <v>0</v>
      </c>
      <c r="N30" s="10"/>
    </row>
    <row r="31" spans="1:14" s="43" customFormat="1" ht="13.5" thickBot="1">
      <c r="A31" s="30"/>
      <c r="B31" s="31" t="s">
        <v>12</v>
      </c>
      <c r="C31" s="31" t="s">
        <v>47</v>
      </c>
      <c r="D31" s="48"/>
      <c r="E31" s="32"/>
      <c r="F31" s="32"/>
      <c r="G31" s="33"/>
      <c r="H31" s="34"/>
      <c r="I31" s="35"/>
      <c r="J31" s="36">
        <f>SUM(J32:J34)-MIN(J32:J34)</f>
        <v>0</v>
      </c>
      <c r="K31" s="36">
        <f>SUM(K32:K34)-MIN(K32:K34)</f>
        <v>0</v>
      </c>
      <c r="L31" s="36">
        <f>SUM(L32:L34)-MIN(L32:L34)</f>
        <v>0</v>
      </c>
      <c r="M31" s="37">
        <f t="shared" si="2"/>
        <v>0</v>
      </c>
      <c r="N31" s="38"/>
    </row>
    <row r="32" spans="1:14" s="43" customFormat="1" ht="12.75">
      <c r="A32" s="4"/>
      <c r="B32" s="4"/>
      <c r="C32" s="4"/>
      <c r="D32" s="11">
        <v>12</v>
      </c>
      <c r="E32" s="22" t="s">
        <v>145</v>
      </c>
      <c r="F32" s="12" t="s">
        <v>104</v>
      </c>
      <c r="G32" s="11">
        <v>2000</v>
      </c>
      <c r="H32" s="29" t="s">
        <v>12</v>
      </c>
      <c r="I32" s="9" t="s">
        <v>47</v>
      </c>
      <c r="J32" s="23">
        <v>7.3</v>
      </c>
      <c r="K32" s="18">
        <v>7.6</v>
      </c>
      <c r="L32" s="18">
        <v>8.1</v>
      </c>
      <c r="M32" s="51">
        <f t="shared" si="2"/>
        <v>23</v>
      </c>
      <c r="N32" s="11"/>
    </row>
    <row r="33" spans="1:14" s="43" customFormat="1" ht="12.75">
      <c r="A33" s="4"/>
      <c r="B33" s="4"/>
      <c r="C33" s="4"/>
      <c r="D33" s="10" t="s">
        <v>52</v>
      </c>
      <c r="E33" s="13" t="s">
        <v>52</v>
      </c>
      <c r="F33" s="4" t="s">
        <v>52</v>
      </c>
      <c r="G33" s="10" t="s">
        <v>52</v>
      </c>
      <c r="H33" s="29"/>
      <c r="I33" s="9"/>
      <c r="J33" s="23" t="s">
        <v>52</v>
      </c>
      <c r="K33" s="18"/>
      <c r="L33" s="18"/>
      <c r="M33" s="51">
        <f t="shared" si="2"/>
        <v>0</v>
      </c>
      <c r="N33" s="14"/>
    </row>
    <row r="34" spans="1:14" s="43" customFormat="1" ht="12.75">
      <c r="A34" s="4"/>
      <c r="B34" s="4"/>
      <c r="C34" s="4"/>
      <c r="D34" s="10" t="s">
        <v>52</v>
      </c>
      <c r="E34" s="7"/>
      <c r="F34" s="8"/>
      <c r="G34" s="10"/>
      <c r="H34" s="47"/>
      <c r="I34" s="8"/>
      <c r="J34" s="123"/>
      <c r="K34" s="21"/>
      <c r="L34" s="21"/>
      <c r="M34" s="53">
        <f t="shared" si="2"/>
        <v>0</v>
      </c>
      <c r="N34" s="10"/>
    </row>
    <row r="35" spans="1:14" s="43" customFormat="1" ht="12.75">
      <c r="A35" s="4"/>
      <c r="B35" s="4"/>
      <c r="C35" s="4"/>
      <c r="D35" s="2"/>
      <c r="E35" s="4"/>
      <c r="F35" s="4"/>
      <c r="G35" s="2"/>
      <c r="H35" s="26"/>
      <c r="I35" s="4"/>
      <c r="J35" s="19"/>
      <c r="K35" s="19"/>
      <c r="L35" s="19"/>
      <c r="M35" s="17"/>
      <c r="N35" s="2"/>
    </row>
    <row r="36" spans="1:14" s="43" customFormat="1" ht="12.75">
      <c r="A36" s="4"/>
      <c r="B36" s="4"/>
      <c r="C36" s="4"/>
      <c r="D36" s="2"/>
      <c r="E36" s="4"/>
      <c r="F36" s="4"/>
      <c r="G36" s="2"/>
      <c r="H36" s="26"/>
      <c r="I36" s="4"/>
      <c r="J36" s="19"/>
      <c r="K36" s="19"/>
      <c r="L36" s="19"/>
      <c r="M36" s="17"/>
      <c r="N36" s="2"/>
    </row>
    <row r="37" spans="1:14" s="43" customFormat="1" ht="12.75">
      <c r="A37" s="4"/>
      <c r="B37" s="4"/>
      <c r="C37" s="4"/>
      <c r="D37" s="2"/>
      <c r="E37" s="4"/>
      <c r="F37" s="4"/>
      <c r="G37" s="2"/>
      <c r="H37" s="26"/>
      <c r="I37" s="4"/>
      <c r="J37" s="19"/>
      <c r="K37" s="19"/>
      <c r="L37" s="19"/>
      <c r="M37" s="17"/>
      <c r="N37" s="2"/>
    </row>
    <row r="38" spans="1:14" s="43" customFormat="1" ht="12.75">
      <c r="A38" s="2"/>
      <c r="B38" s="4" t="s">
        <v>13</v>
      </c>
      <c r="C38" s="4"/>
      <c r="D38" s="2"/>
      <c r="E38" s="4" t="s">
        <v>0</v>
      </c>
      <c r="F38" s="4"/>
      <c r="G38" s="2"/>
      <c r="H38" s="26"/>
      <c r="I38" s="4"/>
      <c r="J38" s="15" t="s">
        <v>1</v>
      </c>
      <c r="K38" s="15" t="s">
        <v>91</v>
      </c>
      <c r="L38" s="15" t="s">
        <v>8</v>
      </c>
      <c r="M38" s="24" t="s">
        <v>3</v>
      </c>
      <c r="N38" s="2" t="s">
        <v>14</v>
      </c>
    </row>
    <row r="39" spans="1:15" s="43" customFormat="1" ht="13.5" thickBot="1">
      <c r="A39" s="77"/>
      <c r="B39" s="77"/>
      <c r="C39" s="77"/>
      <c r="D39" s="78"/>
      <c r="E39" s="79" t="s">
        <v>10</v>
      </c>
      <c r="F39" s="77"/>
      <c r="G39" s="78"/>
      <c r="H39" s="80"/>
      <c r="I39" s="77"/>
      <c r="J39" s="81"/>
      <c r="K39" s="81"/>
      <c r="L39" s="81"/>
      <c r="M39" s="82"/>
      <c r="N39" s="78"/>
      <c r="O39" s="4"/>
    </row>
    <row r="40" spans="1:15" s="43" customFormat="1" ht="13.5" thickBot="1">
      <c r="A40" s="30"/>
      <c r="B40" s="31" t="s">
        <v>12</v>
      </c>
      <c r="C40" s="31" t="s">
        <v>47</v>
      </c>
      <c r="D40" s="48"/>
      <c r="E40" s="32"/>
      <c r="F40" s="32"/>
      <c r="G40" s="33"/>
      <c r="H40" s="34"/>
      <c r="I40" s="35"/>
      <c r="J40" s="36">
        <f>SUM(J41:J43)-MIN(J41:J43)</f>
        <v>0</v>
      </c>
      <c r="K40" s="36">
        <f>SUM(K41:K43)-MIN(K41:K43)</f>
        <v>0</v>
      </c>
      <c r="L40" s="36">
        <f>SUM(L41:L43)-MIN(L41:L43)</f>
        <v>0</v>
      </c>
      <c r="M40" s="37">
        <f aca="true" t="shared" si="3" ref="M40:M47">SUM(J40:L40)</f>
        <v>0</v>
      </c>
      <c r="N40" s="38"/>
      <c r="O40" s="43" t="s">
        <v>52</v>
      </c>
    </row>
    <row r="41" spans="1:14" s="43" customFormat="1" ht="12.75">
      <c r="A41" s="4"/>
      <c r="B41" s="4"/>
      <c r="C41" s="4"/>
      <c r="D41" s="11">
        <v>13</v>
      </c>
      <c r="E41" s="22" t="s">
        <v>59</v>
      </c>
      <c r="F41" s="12" t="s">
        <v>40</v>
      </c>
      <c r="G41" s="11">
        <v>1999</v>
      </c>
      <c r="H41" s="29" t="s">
        <v>12</v>
      </c>
      <c r="I41" s="9" t="s">
        <v>47</v>
      </c>
      <c r="J41" s="23">
        <v>7.7</v>
      </c>
      <c r="K41" s="18">
        <v>8.65</v>
      </c>
      <c r="L41" s="18">
        <v>8.1</v>
      </c>
      <c r="M41" s="51">
        <f t="shared" si="3"/>
        <v>24.450000000000003</v>
      </c>
      <c r="N41" s="11"/>
    </row>
    <row r="42" spans="1:14" s="43" customFormat="1" ht="12.75">
      <c r="A42" s="4"/>
      <c r="B42" s="4"/>
      <c r="C42" s="4"/>
      <c r="D42" s="10" t="s">
        <v>52</v>
      </c>
      <c r="E42" s="13" t="s">
        <v>52</v>
      </c>
      <c r="F42" s="4" t="s">
        <v>52</v>
      </c>
      <c r="G42" s="10" t="s">
        <v>52</v>
      </c>
      <c r="H42" s="29"/>
      <c r="I42" s="9"/>
      <c r="J42" s="23"/>
      <c r="K42" s="18"/>
      <c r="L42" s="18"/>
      <c r="M42" s="51">
        <f t="shared" si="3"/>
        <v>0</v>
      </c>
      <c r="N42" s="14"/>
    </row>
    <row r="43" spans="1:14" s="43" customFormat="1" ht="13.5" thickBot="1">
      <c r="A43" s="4"/>
      <c r="B43" s="4"/>
      <c r="C43" s="4"/>
      <c r="D43" s="54" t="s">
        <v>52</v>
      </c>
      <c r="E43" s="90"/>
      <c r="F43" s="91"/>
      <c r="G43" s="54"/>
      <c r="H43" s="96"/>
      <c r="I43" s="93"/>
      <c r="J43" s="102"/>
      <c r="K43" s="88"/>
      <c r="L43" s="88"/>
      <c r="M43" s="89">
        <f t="shared" si="3"/>
        <v>0</v>
      </c>
      <c r="N43" s="54"/>
    </row>
    <row r="44" spans="1:15" s="43" customFormat="1" ht="13.5" thickBot="1">
      <c r="A44" s="30"/>
      <c r="B44" s="31" t="s">
        <v>27</v>
      </c>
      <c r="C44" s="31" t="s">
        <v>48</v>
      </c>
      <c r="D44" s="48"/>
      <c r="E44" s="32"/>
      <c r="F44" s="32"/>
      <c r="G44" s="33"/>
      <c r="H44" s="34"/>
      <c r="I44" s="35"/>
      <c r="J44" s="36">
        <f>SUM(J45:J47)-MIN(J45:J47)</f>
        <v>0</v>
      </c>
      <c r="K44" s="36">
        <f>SUM(K45:K47)-MIN(K45:K47)</f>
        <v>0</v>
      </c>
      <c r="L44" s="36">
        <f>SUM(L45:L47)-MIN(L45:L47)</f>
        <v>0</v>
      </c>
      <c r="M44" s="37">
        <f t="shared" si="3"/>
        <v>0</v>
      </c>
      <c r="N44" s="38"/>
      <c r="O44" s="43" t="s">
        <v>52</v>
      </c>
    </row>
    <row r="45" spans="1:14" s="43" customFormat="1" ht="12.75">
      <c r="A45" s="4"/>
      <c r="B45" s="4"/>
      <c r="C45" s="4"/>
      <c r="D45" s="11">
        <v>14</v>
      </c>
      <c r="E45" s="112" t="s">
        <v>107</v>
      </c>
      <c r="F45" s="120" t="s">
        <v>108</v>
      </c>
      <c r="G45" s="10">
        <v>1998</v>
      </c>
      <c r="H45" s="29" t="s">
        <v>27</v>
      </c>
      <c r="I45" s="9" t="s">
        <v>48</v>
      </c>
      <c r="J45" s="23">
        <v>7.3</v>
      </c>
      <c r="K45" s="18">
        <v>8.3</v>
      </c>
      <c r="L45" s="18">
        <v>8.3</v>
      </c>
      <c r="M45" s="51">
        <f t="shared" si="3"/>
        <v>23.900000000000002</v>
      </c>
      <c r="N45" s="11"/>
    </row>
    <row r="46" spans="1:14" s="43" customFormat="1" ht="12.75">
      <c r="A46" s="4"/>
      <c r="B46" s="4"/>
      <c r="C46" s="4"/>
      <c r="D46" s="10" t="s">
        <v>52</v>
      </c>
      <c r="E46" s="13" t="s">
        <v>52</v>
      </c>
      <c r="F46" s="4" t="s">
        <v>52</v>
      </c>
      <c r="G46" s="10" t="s">
        <v>52</v>
      </c>
      <c r="H46" s="29"/>
      <c r="I46" s="9"/>
      <c r="J46" s="23"/>
      <c r="K46" s="18"/>
      <c r="L46" s="18"/>
      <c r="M46" s="51">
        <f t="shared" si="3"/>
        <v>0</v>
      </c>
      <c r="N46" s="14"/>
    </row>
    <row r="47" spans="1:14" s="43" customFormat="1" ht="12.75">
      <c r="A47" s="4"/>
      <c r="B47" s="4"/>
      <c r="C47" s="4"/>
      <c r="D47" s="10"/>
      <c r="E47" s="7"/>
      <c r="F47" s="8"/>
      <c r="G47" s="10"/>
      <c r="H47" s="29"/>
      <c r="I47" s="9"/>
      <c r="J47" s="23"/>
      <c r="K47" s="18"/>
      <c r="L47" s="18"/>
      <c r="M47" s="51">
        <f t="shared" si="3"/>
        <v>0</v>
      </c>
      <c r="N47" s="10"/>
    </row>
    <row r="48" spans="1:14" s="43" customFormat="1" ht="12.75">
      <c r="A48" s="4"/>
      <c r="B48" s="4"/>
      <c r="C48" s="4"/>
      <c r="D48" s="2"/>
      <c r="E48" s="4"/>
      <c r="F48" s="4"/>
      <c r="G48" s="2"/>
      <c r="H48" s="26"/>
      <c r="I48" s="4"/>
      <c r="J48" s="19"/>
      <c r="K48" s="19"/>
      <c r="L48" s="19"/>
      <c r="M48" s="17"/>
      <c r="N48" s="2"/>
    </row>
    <row r="49" spans="1:17" s="43" customFormat="1" ht="12.75">
      <c r="A49" s="4"/>
      <c r="B49" s="4"/>
      <c r="C49" s="4"/>
      <c r="D49" s="2"/>
      <c r="E49" s="4"/>
      <c r="F49" s="4"/>
      <c r="G49" s="2"/>
      <c r="H49" s="26"/>
      <c r="I49" s="4"/>
      <c r="J49" s="19"/>
      <c r="K49" s="19"/>
      <c r="L49" s="19"/>
      <c r="M49" s="17"/>
      <c r="N49" s="2"/>
      <c r="Q49" s="43" t="s">
        <v>52</v>
      </c>
    </row>
    <row r="50" spans="1:16" s="43" customFormat="1" ht="12.75">
      <c r="A50" s="4"/>
      <c r="B50" s="4"/>
      <c r="C50" s="4"/>
      <c r="D50" s="2"/>
      <c r="E50" s="4"/>
      <c r="F50" s="4"/>
      <c r="G50" s="2"/>
      <c r="H50" s="26"/>
      <c r="I50" s="4"/>
      <c r="J50" s="19"/>
      <c r="K50" s="19"/>
      <c r="L50" s="19"/>
      <c r="M50" s="17"/>
      <c r="N50" s="2"/>
      <c r="P50" s="43" t="s">
        <v>52</v>
      </c>
    </row>
    <row r="51" spans="1:15" s="43" customFormat="1" ht="12.75">
      <c r="A51" s="4"/>
      <c r="B51" s="4" t="s">
        <v>13</v>
      </c>
      <c r="C51" s="4"/>
      <c r="D51" s="2"/>
      <c r="E51" s="4" t="s">
        <v>0</v>
      </c>
      <c r="F51" s="4"/>
      <c r="G51" s="2"/>
      <c r="H51" s="26"/>
      <c r="I51" s="4"/>
      <c r="J51" s="15" t="s">
        <v>1</v>
      </c>
      <c r="K51" s="15" t="s">
        <v>91</v>
      </c>
      <c r="L51" s="15" t="s">
        <v>8</v>
      </c>
      <c r="M51" s="24" t="s">
        <v>3</v>
      </c>
      <c r="N51" s="2" t="s">
        <v>14</v>
      </c>
      <c r="O51" s="4"/>
    </row>
    <row r="52" spans="1:15" s="43" customFormat="1" ht="13.5" thickBot="1">
      <c r="A52" s="77"/>
      <c r="B52" s="77"/>
      <c r="C52" s="77"/>
      <c r="D52" s="78"/>
      <c r="E52" s="79" t="s">
        <v>29</v>
      </c>
      <c r="F52" s="77"/>
      <c r="G52" s="78"/>
      <c r="H52" s="80"/>
      <c r="I52" s="77"/>
      <c r="J52" s="81" t="s">
        <v>52</v>
      </c>
      <c r="K52" s="81"/>
      <c r="L52" s="81"/>
      <c r="M52" s="82"/>
      <c r="N52" s="78"/>
      <c r="O52" s="4"/>
    </row>
    <row r="53" spans="1:15" s="43" customFormat="1" ht="13.5" thickBot="1">
      <c r="A53" s="30"/>
      <c r="B53" s="31" t="s">
        <v>39</v>
      </c>
      <c r="C53" s="31" t="s">
        <v>49</v>
      </c>
      <c r="D53" s="48"/>
      <c r="E53" s="32"/>
      <c r="F53" s="32"/>
      <c r="G53" s="33"/>
      <c r="H53" s="34"/>
      <c r="I53" s="35"/>
      <c r="J53" s="36">
        <f>SUM(J54:J56)-MIN(J54:J56)</f>
        <v>0</v>
      </c>
      <c r="K53" s="36">
        <f>SUM(K54:K56)-MIN(K54:K56)</f>
        <v>0</v>
      </c>
      <c r="L53" s="36">
        <f>SUM(L54:L56)-MIN(L54:L56)</f>
        <v>0</v>
      </c>
      <c r="M53" s="37">
        <f>SUM(J53:L53)</f>
        <v>0</v>
      </c>
      <c r="N53" s="38"/>
      <c r="O53" s="43" t="s">
        <v>52</v>
      </c>
    </row>
    <row r="54" spans="4:15" ht="12.75">
      <c r="D54" s="11">
        <v>15</v>
      </c>
      <c r="E54" s="22" t="s">
        <v>106</v>
      </c>
      <c r="F54" s="12" t="s">
        <v>52</v>
      </c>
      <c r="G54" s="11">
        <v>1996</v>
      </c>
      <c r="H54" s="29" t="s">
        <v>39</v>
      </c>
      <c r="I54" s="9" t="s">
        <v>49</v>
      </c>
      <c r="J54" s="23">
        <v>8.2</v>
      </c>
      <c r="K54" s="18">
        <v>9</v>
      </c>
      <c r="L54" s="18">
        <v>9.1</v>
      </c>
      <c r="M54" s="51">
        <f>SUM(J54:L54)</f>
        <v>26.299999999999997</v>
      </c>
      <c r="N54" s="11"/>
      <c r="O54" s="43"/>
    </row>
    <row r="55" spans="4:15" ht="12.75">
      <c r="D55" s="10" t="s">
        <v>52</v>
      </c>
      <c r="E55" s="13" t="s">
        <v>52</v>
      </c>
      <c r="F55" s="4" t="s">
        <v>52</v>
      </c>
      <c r="G55" s="10" t="s">
        <v>52</v>
      </c>
      <c r="H55" s="29"/>
      <c r="I55" s="9"/>
      <c r="J55" s="23"/>
      <c r="K55" s="18"/>
      <c r="L55" s="18"/>
      <c r="M55" s="51">
        <f>SUM(J55:L55)</f>
        <v>0</v>
      </c>
      <c r="N55" s="14"/>
      <c r="O55" s="43"/>
    </row>
    <row r="56" spans="1:17" s="43" customFormat="1" ht="12.75">
      <c r="A56" s="4"/>
      <c r="B56" s="4"/>
      <c r="C56" s="4"/>
      <c r="D56" s="10" t="s">
        <v>52</v>
      </c>
      <c r="E56" s="7" t="s">
        <v>52</v>
      </c>
      <c r="F56" s="8" t="s">
        <v>52</v>
      </c>
      <c r="G56" s="10" t="s">
        <v>52</v>
      </c>
      <c r="H56" s="47"/>
      <c r="I56" s="8"/>
      <c r="J56" s="123"/>
      <c r="K56" s="21"/>
      <c r="L56" s="21"/>
      <c r="M56" s="53">
        <f>SUM(J56:L56)</f>
        <v>0</v>
      </c>
      <c r="N56" s="10"/>
      <c r="Q56" s="43" t="s">
        <v>52</v>
      </c>
    </row>
    <row r="57" spans="1:14" s="43" customFormat="1" ht="12.75">
      <c r="A57" s="4"/>
      <c r="B57" s="4"/>
      <c r="C57" s="4"/>
      <c r="D57" s="2"/>
      <c r="E57" s="4"/>
      <c r="F57" s="4"/>
      <c r="G57" s="2"/>
      <c r="H57" s="26"/>
      <c r="I57" s="4"/>
      <c r="J57" s="19"/>
      <c r="K57" s="19"/>
      <c r="L57" s="19"/>
      <c r="M57" s="17"/>
      <c r="N57" s="2"/>
    </row>
    <row r="58" spans="1:14" s="43" customFormat="1" ht="12.75">
      <c r="A58" s="4"/>
      <c r="B58" s="4"/>
      <c r="C58" s="4"/>
      <c r="D58" s="2"/>
      <c r="E58" s="4"/>
      <c r="F58" s="4"/>
      <c r="G58" s="2"/>
      <c r="H58" s="26"/>
      <c r="I58" s="4"/>
      <c r="J58" s="19"/>
      <c r="K58" s="19"/>
      <c r="L58" s="19"/>
      <c r="M58" s="17"/>
      <c r="N58" s="2"/>
    </row>
    <row r="59" spans="1:14" s="43" customFormat="1" ht="12.75">
      <c r="A59" s="4"/>
      <c r="B59" s="4"/>
      <c r="C59" s="4"/>
      <c r="D59" s="2"/>
      <c r="E59" s="4"/>
      <c r="F59" s="4"/>
      <c r="G59" s="2"/>
      <c r="H59" s="26"/>
      <c r="I59" s="4"/>
      <c r="J59" s="19"/>
      <c r="K59" s="19"/>
      <c r="L59" s="19"/>
      <c r="M59" s="17"/>
      <c r="N59" s="2"/>
    </row>
    <row r="60" spans="1:15" s="43" customFormat="1" ht="12.75">
      <c r="A60" s="4"/>
      <c r="B60" s="4" t="s">
        <v>13</v>
      </c>
      <c r="C60" s="4"/>
      <c r="D60" s="2"/>
      <c r="E60" s="4" t="s">
        <v>0</v>
      </c>
      <c r="F60" s="4"/>
      <c r="G60" s="2"/>
      <c r="H60" s="26"/>
      <c r="I60" s="4"/>
      <c r="J60" s="15" t="s">
        <v>1</v>
      </c>
      <c r="K60" s="15" t="s">
        <v>91</v>
      </c>
      <c r="L60" s="15" t="s">
        <v>8</v>
      </c>
      <c r="M60" s="24" t="s">
        <v>3</v>
      </c>
      <c r="N60" s="2" t="s">
        <v>14</v>
      </c>
      <c r="O60" s="4"/>
    </row>
    <row r="61" spans="1:15" s="43" customFormat="1" ht="13.5" thickBot="1">
      <c r="A61" s="77"/>
      <c r="B61" s="77"/>
      <c r="C61" s="77"/>
      <c r="D61" s="78"/>
      <c r="E61" s="79" t="s">
        <v>11</v>
      </c>
      <c r="F61" s="77"/>
      <c r="G61" s="78"/>
      <c r="H61" s="80"/>
      <c r="I61" s="77"/>
      <c r="J61" s="81" t="s">
        <v>52</v>
      </c>
      <c r="K61" s="81"/>
      <c r="L61" s="81"/>
      <c r="M61" s="82"/>
      <c r="N61" s="78"/>
      <c r="O61" s="4"/>
    </row>
    <row r="62" spans="1:15" s="43" customFormat="1" ht="13.5" thickBot="1">
      <c r="A62" s="30"/>
      <c r="B62" s="31" t="s">
        <v>12</v>
      </c>
      <c r="C62" s="31" t="s">
        <v>50</v>
      </c>
      <c r="D62" s="48"/>
      <c r="E62" s="32"/>
      <c r="F62" s="32"/>
      <c r="G62" s="33"/>
      <c r="H62" s="34"/>
      <c r="I62" s="35"/>
      <c r="J62" s="36">
        <f>SUM(J63:J65)-MIN(J63:J65)</f>
        <v>0</v>
      </c>
      <c r="K62" s="36">
        <f>SUM(K63:K65)-MIN(K63:K65)</f>
        <v>0</v>
      </c>
      <c r="L62" s="36">
        <f>SUM(L63:L65)-MIN(L63:L65)</f>
        <v>0</v>
      </c>
      <c r="M62" s="37">
        <f aca="true" t="shared" si="4" ref="M62:M69">SUM(J62:L62)</f>
        <v>0</v>
      </c>
      <c r="N62" s="38"/>
      <c r="O62" s="4"/>
    </row>
    <row r="63" spans="4:14" ht="12.75">
      <c r="D63" s="11">
        <v>16</v>
      </c>
      <c r="E63" s="112" t="s">
        <v>162</v>
      </c>
      <c r="F63" s="120" t="s">
        <v>163</v>
      </c>
      <c r="G63" s="10">
        <v>1966</v>
      </c>
      <c r="H63" s="29" t="s">
        <v>12</v>
      </c>
      <c r="I63" s="9" t="s">
        <v>50</v>
      </c>
      <c r="J63" s="23">
        <v>8.3</v>
      </c>
      <c r="K63" s="18">
        <v>9.4</v>
      </c>
      <c r="L63" s="18">
        <v>8.7</v>
      </c>
      <c r="M63" s="51">
        <f t="shared" si="4"/>
        <v>26.400000000000002</v>
      </c>
      <c r="N63" s="11"/>
    </row>
    <row r="64" spans="4:14" ht="12.75">
      <c r="D64" s="10" t="s">
        <v>52</v>
      </c>
      <c r="E64" s="13" t="s">
        <v>52</v>
      </c>
      <c r="F64" s="4" t="s">
        <v>52</v>
      </c>
      <c r="G64" s="10" t="s">
        <v>52</v>
      </c>
      <c r="H64" s="29"/>
      <c r="I64" s="9"/>
      <c r="J64" s="23" t="s">
        <v>52</v>
      </c>
      <c r="K64" s="18"/>
      <c r="L64" s="18"/>
      <c r="M64" s="51">
        <f t="shared" si="4"/>
        <v>0</v>
      </c>
      <c r="N64" s="14"/>
    </row>
    <row r="65" spans="4:14" ht="13.5" thickBot="1">
      <c r="D65" s="10" t="s">
        <v>52</v>
      </c>
      <c r="E65" s="7" t="s">
        <v>52</v>
      </c>
      <c r="F65" s="8" t="s">
        <v>52</v>
      </c>
      <c r="G65" s="10" t="s">
        <v>52</v>
      </c>
      <c r="H65" s="29"/>
      <c r="I65" s="9"/>
      <c r="J65" s="23"/>
      <c r="K65" s="18"/>
      <c r="L65" s="18"/>
      <c r="M65" s="51">
        <f t="shared" si="4"/>
        <v>0</v>
      </c>
      <c r="N65" s="10"/>
    </row>
    <row r="66" spans="1:14" ht="13.5" thickBot="1">
      <c r="A66" s="30"/>
      <c r="B66" s="31" t="s">
        <v>12</v>
      </c>
      <c r="C66" s="31" t="s">
        <v>47</v>
      </c>
      <c r="D66" s="48"/>
      <c r="E66" s="32"/>
      <c r="F66" s="32"/>
      <c r="G66" s="33"/>
      <c r="H66" s="34"/>
      <c r="I66" s="35"/>
      <c r="J66" s="36">
        <f>SUM(J67:J69)-MIN(J67:J69)</f>
        <v>0</v>
      </c>
      <c r="K66" s="36">
        <f>SUM(K67:K69)-MIN(K67:K69)</f>
        <v>0</v>
      </c>
      <c r="L66" s="36">
        <f>SUM(L67:L69)-MIN(L67:L69)</f>
        <v>0</v>
      </c>
      <c r="M66" s="37">
        <f t="shared" si="4"/>
        <v>0</v>
      </c>
      <c r="N66" s="38"/>
    </row>
    <row r="67" spans="4:14" ht="12.75">
      <c r="D67" s="11">
        <v>17</v>
      </c>
      <c r="E67" s="22" t="s">
        <v>19</v>
      </c>
      <c r="F67" s="12" t="s">
        <v>164</v>
      </c>
      <c r="G67" s="11">
        <v>1984</v>
      </c>
      <c r="H67" s="29" t="s">
        <v>12</v>
      </c>
      <c r="I67" s="9" t="s">
        <v>47</v>
      </c>
      <c r="J67" s="23">
        <v>9</v>
      </c>
      <c r="K67" s="18">
        <v>9.4</v>
      </c>
      <c r="L67" s="18">
        <v>8.8</v>
      </c>
      <c r="M67" s="51">
        <f t="shared" si="4"/>
        <v>27.2</v>
      </c>
      <c r="N67" s="11"/>
    </row>
    <row r="68" spans="4:14" ht="12.75">
      <c r="D68" s="10" t="s">
        <v>52</v>
      </c>
      <c r="E68" s="13" t="s">
        <v>52</v>
      </c>
      <c r="F68" s="4" t="s">
        <v>52</v>
      </c>
      <c r="G68" s="10" t="s">
        <v>52</v>
      </c>
      <c r="H68" s="29"/>
      <c r="I68" s="9"/>
      <c r="J68" s="23"/>
      <c r="K68" s="18"/>
      <c r="L68" s="18"/>
      <c r="M68" s="51">
        <f t="shared" si="4"/>
        <v>0</v>
      </c>
      <c r="N68" s="14"/>
    </row>
    <row r="69" spans="4:14" ht="12.75">
      <c r="D69" s="10" t="s">
        <v>52</v>
      </c>
      <c r="E69" s="7"/>
      <c r="F69" s="8"/>
      <c r="G69" s="10"/>
      <c r="H69" s="47"/>
      <c r="I69" s="8"/>
      <c r="J69" s="123"/>
      <c r="K69" s="21"/>
      <c r="L69" s="21"/>
      <c r="M69" s="53">
        <f t="shared" si="4"/>
        <v>0</v>
      </c>
      <c r="N69" s="10"/>
    </row>
  </sheetData>
  <sheetProtection/>
  <mergeCells count="1">
    <mergeCell ref="A1:N1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4">
      <selection activeCell="Q37" sqref="Q37"/>
    </sheetView>
  </sheetViews>
  <sheetFormatPr defaultColWidth="9.140625" defaultRowHeight="12.75"/>
  <cols>
    <col min="1" max="1" width="3.57421875" style="4" customWidth="1"/>
    <col min="2" max="2" width="8.28125" style="4" bestFit="1" customWidth="1"/>
    <col min="3" max="3" width="8.7109375" style="4" customWidth="1"/>
    <col min="4" max="4" width="6.8515625" style="1" customWidth="1"/>
    <col min="5" max="5" width="13.421875" style="3" customWidth="1"/>
    <col min="6" max="6" width="11.421875" style="4" customWidth="1"/>
    <col min="7" max="7" width="9.140625" style="2" customWidth="1"/>
    <col min="8" max="8" width="7.421875" style="26" customWidth="1"/>
    <col min="9" max="9" width="10.140625" style="4" customWidth="1"/>
    <col min="10" max="12" width="9.140625" style="19" customWidth="1"/>
    <col min="13" max="13" width="9.140625" style="20" customWidth="1"/>
    <col min="14" max="14" width="9.140625" style="2" customWidth="1"/>
    <col min="15" max="16384" width="9.140625" style="4" customWidth="1"/>
  </cols>
  <sheetData>
    <row r="1" spans="1:14" s="41" customFormat="1" ht="25.5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9.5">
      <c r="A2" s="138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4" spans="1:14" ht="12.75">
      <c r="A4" s="2"/>
      <c r="E4" s="3" t="s">
        <v>0</v>
      </c>
      <c r="J4" s="15" t="s">
        <v>1</v>
      </c>
      <c r="K4" s="15" t="s">
        <v>91</v>
      </c>
      <c r="L4" s="15" t="s">
        <v>8</v>
      </c>
      <c r="M4" s="24" t="s">
        <v>3</v>
      </c>
      <c r="N4" s="2" t="s">
        <v>14</v>
      </c>
    </row>
    <row r="5" spans="1:13" ht="12.75">
      <c r="A5" s="2"/>
      <c r="J5" s="15"/>
      <c r="K5" s="15"/>
      <c r="L5" s="15"/>
      <c r="M5" s="24"/>
    </row>
    <row r="6" spans="1:13" ht="12.75">
      <c r="A6" s="2"/>
      <c r="E6" s="87" t="s">
        <v>103</v>
      </c>
      <c r="J6" s="15"/>
      <c r="K6" s="15"/>
      <c r="L6" s="15"/>
      <c r="M6" s="24"/>
    </row>
    <row r="7" spans="1:14" ht="12.75">
      <c r="A7" s="2"/>
      <c r="D7" s="2">
        <v>1</v>
      </c>
      <c r="E7" s="3" t="s">
        <v>72</v>
      </c>
      <c r="F7" s="4" t="s">
        <v>73</v>
      </c>
      <c r="G7" s="2">
        <v>2002</v>
      </c>
      <c r="H7" s="26" t="s">
        <v>12</v>
      </c>
      <c r="I7" s="4" t="s">
        <v>47</v>
      </c>
      <c r="J7" s="15">
        <v>7.7</v>
      </c>
      <c r="K7" s="15">
        <v>9.2</v>
      </c>
      <c r="L7" s="15">
        <v>8.5</v>
      </c>
      <c r="M7" s="24">
        <v>25.4</v>
      </c>
      <c r="N7" s="2">
        <v>1</v>
      </c>
    </row>
    <row r="8" spans="1:14" ht="12.75">
      <c r="A8" s="2"/>
      <c r="D8" s="2">
        <v>2</v>
      </c>
      <c r="E8" s="3" t="s">
        <v>149</v>
      </c>
      <c r="F8" s="4" t="s">
        <v>118</v>
      </c>
      <c r="G8" s="2">
        <v>2002</v>
      </c>
      <c r="H8" s="26" t="s">
        <v>12</v>
      </c>
      <c r="I8" s="4" t="s">
        <v>50</v>
      </c>
      <c r="J8" s="15">
        <v>7.5</v>
      </c>
      <c r="K8" s="15">
        <v>9</v>
      </c>
      <c r="L8" s="15">
        <v>8.8</v>
      </c>
      <c r="M8" s="24">
        <v>25.3</v>
      </c>
      <c r="N8" s="2">
        <v>2</v>
      </c>
    </row>
    <row r="9" spans="1:14" ht="12.75">
      <c r="A9" s="2"/>
      <c r="D9" s="2">
        <v>3</v>
      </c>
      <c r="E9" s="3" t="s">
        <v>109</v>
      </c>
      <c r="F9" s="4" t="s">
        <v>17</v>
      </c>
      <c r="G9" s="2">
        <v>2002</v>
      </c>
      <c r="H9" s="26" t="s">
        <v>12</v>
      </c>
      <c r="I9" s="4" t="s">
        <v>47</v>
      </c>
      <c r="J9" s="15">
        <v>6.7</v>
      </c>
      <c r="K9" s="15">
        <v>8.8</v>
      </c>
      <c r="L9" s="15">
        <v>8.95</v>
      </c>
      <c r="M9" s="24">
        <v>24.45</v>
      </c>
      <c r="N9" s="2">
        <v>3</v>
      </c>
    </row>
    <row r="10" spans="1:14" ht="12.75">
      <c r="A10" s="2"/>
      <c r="D10" s="59" t="s">
        <v>171</v>
      </c>
      <c r="E10" s="3" t="s">
        <v>165</v>
      </c>
      <c r="F10" s="4" t="s">
        <v>158</v>
      </c>
      <c r="G10" s="2">
        <v>2003</v>
      </c>
      <c r="H10" s="26" t="s">
        <v>39</v>
      </c>
      <c r="I10" s="4" t="s">
        <v>49</v>
      </c>
      <c r="J10" s="15">
        <v>6.9</v>
      </c>
      <c r="K10" s="15">
        <v>7.9</v>
      </c>
      <c r="L10" s="15">
        <v>8</v>
      </c>
      <c r="M10" s="24">
        <v>22.8</v>
      </c>
      <c r="N10" s="59" t="s">
        <v>171</v>
      </c>
    </row>
    <row r="11" spans="1:14" ht="12.75">
      <c r="A11" s="2"/>
      <c r="D11" s="59" t="s">
        <v>171</v>
      </c>
      <c r="E11" s="3" t="s">
        <v>147</v>
      </c>
      <c r="F11" s="4" t="s">
        <v>148</v>
      </c>
      <c r="G11" s="2">
        <v>2004</v>
      </c>
      <c r="H11" s="26" t="s">
        <v>12</v>
      </c>
      <c r="I11" s="4" t="s">
        <v>50</v>
      </c>
      <c r="J11" s="15">
        <v>7.6</v>
      </c>
      <c r="K11" s="15">
        <v>7.4</v>
      </c>
      <c r="L11" s="15">
        <v>7.8</v>
      </c>
      <c r="M11" s="24">
        <v>22.8</v>
      </c>
      <c r="N11" s="59" t="s">
        <v>171</v>
      </c>
    </row>
    <row r="12" spans="1:14" ht="12.75">
      <c r="A12" s="2"/>
      <c r="D12" s="2">
        <v>6</v>
      </c>
      <c r="E12" s="3" t="s">
        <v>155</v>
      </c>
      <c r="F12" s="4" t="s">
        <v>156</v>
      </c>
      <c r="G12" s="2">
        <v>2004</v>
      </c>
      <c r="H12" s="26" t="s">
        <v>12</v>
      </c>
      <c r="I12" s="4" t="s">
        <v>47</v>
      </c>
      <c r="J12" s="15">
        <v>5</v>
      </c>
      <c r="K12" s="15">
        <v>6.7</v>
      </c>
      <c r="L12" s="15">
        <v>7.8</v>
      </c>
      <c r="M12" s="24">
        <v>19.5</v>
      </c>
      <c r="N12" s="2">
        <v>6</v>
      </c>
    </row>
    <row r="13" spans="1:14" ht="12.75">
      <c r="A13" s="2"/>
      <c r="D13" s="2">
        <v>7</v>
      </c>
      <c r="E13" s="3" t="s">
        <v>145</v>
      </c>
      <c r="F13" s="4" t="s">
        <v>146</v>
      </c>
      <c r="G13" s="2">
        <v>2003</v>
      </c>
      <c r="H13" s="26" t="s">
        <v>12</v>
      </c>
      <c r="I13" s="4" t="s">
        <v>47</v>
      </c>
      <c r="J13" s="15">
        <v>4</v>
      </c>
      <c r="K13" s="15">
        <v>7.5</v>
      </c>
      <c r="L13" s="15">
        <v>7.5</v>
      </c>
      <c r="M13" s="24">
        <v>19</v>
      </c>
      <c r="N13" s="2">
        <v>7</v>
      </c>
    </row>
    <row r="14" spans="1:14" ht="12.75">
      <c r="A14" s="2"/>
      <c r="D14" s="2">
        <v>8</v>
      </c>
      <c r="E14" s="3" t="s">
        <v>152</v>
      </c>
      <c r="F14" s="4" t="s">
        <v>18</v>
      </c>
      <c r="G14" s="2">
        <v>2002</v>
      </c>
      <c r="H14" s="26" t="s">
        <v>39</v>
      </c>
      <c r="I14" s="4" t="s">
        <v>49</v>
      </c>
      <c r="J14" s="15">
        <v>5.3</v>
      </c>
      <c r="K14" s="15">
        <v>7</v>
      </c>
      <c r="L14" s="15">
        <v>6.6</v>
      </c>
      <c r="M14" s="24">
        <v>18.9</v>
      </c>
      <c r="N14" s="2">
        <v>8</v>
      </c>
    </row>
    <row r="15" spans="1:14" ht="12.75">
      <c r="A15" s="2"/>
      <c r="D15" s="2">
        <v>9</v>
      </c>
      <c r="E15" s="3" t="s">
        <v>110</v>
      </c>
      <c r="F15" s="4" t="s">
        <v>104</v>
      </c>
      <c r="G15" s="2">
        <v>2004</v>
      </c>
      <c r="H15" s="26" t="s">
        <v>12</v>
      </c>
      <c r="I15" s="4" t="s">
        <v>47</v>
      </c>
      <c r="J15" s="15">
        <v>4.4</v>
      </c>
      <c r="K15" s="15">
        <v>6.8</v>
      </c>
      <c r="L15" s="15">
        <v>6.8</v>
      </c>
      <c r="M15" s="24">
        <v>18</v>
      </c>
      <c r="N15" s="2">
        <v>9</v>
      </c>
    </row>
    <row r="16" spans="1:13" ht="12.75">
      <c r="A16" s="2"/>
      <c r="J16" s="15"/>
      <c r="K16" s="15"/>
      <c r="L16" s="15"/>
      <c r="M16" s="24"/>
    </row>
    <row r="17" spans="1:13" ht="12.75">
      <c r="A17" s="2"/>
      <c r="J17" s="15"/>
      <c r="K17" s="15"/>
      <c r="L17" s="15"/>
      <c r="M17" s="24"/>
    </row>
    <row r="18" spans="1:13" ht="12.75">
      <c r="A18" s="2"/>
      <c r="J18" s="15"/>
      <c r="K18" s="15"/>
      <c r="L18" s="15"/>
      <c r="M18" s="24"/>
    </row>
    <row r="19" spans="1:13" ht="12.75">
      <c r="A19" s="2"/>
      <c r="J19" s="15"/>
      <c r="K19" s="15"/>
      <c r="L19" s="15"/>
      <c r="M19" s="24"/>
    </row>
    <row r="20" spans="1:13" ht="12.75">
      <c r="A20" s="2"/>
      <c r="J20" s="15"/>
      <c r="K20" s="15"/>
      <c r="L20" s="15"/>
      <c r="M20" s="24"/>
    </row>
    <row r="21" spans="1:13" ht="12.75">
      <c r="A21" s="2"/>
      <c r="J21" s="15"/>
      <c r="K21" s="15"/>
      <c r="L21" s="15"/>
      <c r="M21" s="24"/>
    </row>
    <row r="22" spans="1:13" ht="12.75">
      <c r="A22" s="2"/>
      <c r="J22" s="15"/>
      <c r="K22" s="15"/>
      <c r="L22" s="15"/>
      <c r="M22" s="24"/>
    </row>
    <row r="24" spans="4:14" s="6" customFormat="1" ht="12.75">
      <c r="D24" s="25"/>
      <c r="E24" s="85" t="s">
        <v>9</v>
      </c>
      <c r="G24" s="25"/>
      <c r="H24" s="28"/>
      <c r="J24" s="17"/>
      <c r="K24" s="17"/>
      <c r="L24" s="17"/>
      <c r="M24" s="20"/>
      <c r="N24" s="25"/>
    </row>
    <row r="25" spans="1:14" s="6" customFormat="1" ht="12.75">
      <c r="A25" s="4"/>
      <c r="B25" s="4"/>
      <c r="C25" s="4"/>
      <c r="D25" s="2">
        <v>1</v>
      </c>
      <c r="E25" s="3" t="s">
        <v>145</v>
      </c>
      <c r="F25" s="4" t="s">
        <v>104</v>
      </c>
      <c r="G25" s="2">
        <v>2000</v>
      </c>
      <c r="H25" s="26" t="s">
        <v>12</v>
      </c>
      <c r="I25" s="4" t="s">
        <v>47</v>
      </c>
      <c r="J25" s="19">
        <v>7.3</v>
      </c>
      <c r="K25" s="19">
        <v>7.6</v>
      </c>
      <c r="L25" s="19">
        <v>8.1</v>
      </c>
      <c r="M25" s="57">
        <v>23</v>
      </c>
      <c r="N25" s="59">
        <v>1</v>
      </c>
    </row>
    <row r="26" spans="1:14" s="6" customFormat="1" ht="12.75">
      <c r="A26" s="4"/>
      <c r="B26" s="4"/>
      <c r="C26" s="4"/>
      <c r="D26" s="2">
        <v>2</v>
      </c>
      <c r="E26" s="3" t="s">
        <v>150</v>
      </c>
      <c r="F26" s="4" t="s">
        <v>105</v>
      </c>
      <c r="G26" s="2">
        <v>2001</v>
      </c>
      <c r="H26" s="26" t="s">
        <v>39</v>
      </c>
      <c r="I26" s="4" t="s">
        <v>49</v>
      </c>
      <c r="J26" s="19">
        <v>7.5</v>
      </c>
      <c r="K26" s="19">
        <v>7.6</v>
      </c>
      <c r="L26" s="19">
        <v>7.4</v>
      </c>
      <c r="M26" s="20">
        <v>22.5</v>
      </c>
      <c r="N26" s="59">
        <v>2</v>
      </c>
    </row>
    <row r="27" spans="1:14" s="6" customFormat="1" ht="12.75">
      <c r="A27" s="4"/>
      <c r="B27" s="4"/>
      <c r="C27" s="4"/>
      <c r="D27" s="59" t="s">
        <v>69</v>
      </c>
      <c r="E27" s="3" t="s">
        <v>151</v>
      </c>
      <c r="F27" s="4" t="s">
        <v>157</v>
      </c>
      <c r="G27" s="2">
        <v>2000</v>
      </c>
      <c r="H27" s="26" t="s">
        <v>39</v>
      </c>
      <c r="I27" s="4" t="s">
        <v>49</v>
      </c>
      <c r="J27" s="19">
        <v>5.4</v>
      </c>
      <c r="K27" s="19">
        <v>8.4</v>
      </c>
      <c r="L27" s="19">
        <v>8</v>
      </c>
      <c r="M27" s="20">
        <v>21.8</v>
      </c>
      <c r="N27" s="59" t="s">
        <v>69</v>
      </c>
    </row>
    <row r="28" spans="1:14" s="6" customFormat="1" ht="12.75">
      <c r="A28" s="4"/>
      <c r="B28" s="4"/>
      <c r="C28" s="4"/>
      <c r="D28" s="2"/>
      <c r="E28" s="3"/>
      <c r="F28" s="4"/>
      <c r="G28" s="2"/>
      <c r="H28" s="26"/>
      <c r="I28" s="4"/>
      <c r="J28" s="19"/>
      <c r="K28" s="19"/>
      <c r="L28" s="19"/>
      <c r="M28" s="57"/>
      <c r="N28" s="59"/>
    </row>
    <row r="29" spans="1:14" s="6" customFormat="1" ht="12.75">
      <c r="A29" s="4"/>
      <c r="B29" s="4"/>
      <c r="C29" s="4"/>
      <c r="D29" s="2"/>
      <c r="E29" s="3"/>
      <c r="F29" s="4"/>
      <c r="G29" s="2"/>
      <c r="H29" s="26"/>
      <c r="I29" s="4"/>
      <c r="J29" s="19"/>
      <c r="K29" s="19"/>
      <c r="L29" s="19"/>
      <c r="M29" s="57"/>
      <c r="N29" s="59"/>
    </row>
    <row r="30" spans="1:14" s="6" customFormat="1" ht="12.75">
      <c r="A30" s="4"/>
      <c r="D30" s="25"/>
      <c r="E30" s="70" t="s">
        <v>10</v>
      </c>
      <c r="G30" s="25"/>
      <c r="H30" s="28"/>
      <c r="J30" s="17"/>
      <c r="K30" s="17"/>
      <c r="L30" s="17"/>
      <c r="M30" s="20"/>
      <c r="N30" s="2"/>
    </row>
    <row r="31" spans="1:14" s="6" customFormat="1" ht="12.75">
      <c r="A31" s="4"/>
      <c r="B31" s="4"/>
      <c r="C31" s="4"/>
      <c r="D31" s="2">
        <v>1</v>
      </c>
      <c r="E31" s="84" t="s">
        <v>59</v>
      </c>
      <c r="F31" s="4" t="s">
        <v>40</v>
      </c>
      <c r="G31" s="2">
        <v>1999</v>
      </c>
      <c r="H31" s="26" t="s">
        <v>12</v>
      </c>
      <c r="I31" s="4" t="s">
        <v>47</v>
      </c>
      <c r="J31" s="19">
        <v>7.7</v>
      </c>
      <c r="K31" s="19">
        <v>8.65</v>
      </c>
      <c r="L31" s="19">
        <v>8.1</v>
      </c>
      <c r="M31" s="57">
        <v>24.45</v>
      </c>
      <c r="N31" s="2">
        <v>1</v>
      </c>
    </row>
    <row r="32" spans="1:14" s="6" customFormat="1" ht="12.75">
      <c r="A32" s="4"/>
      <c r="B32" s="4"/>
      <c r="C32" s="4"/>
      <c r="D32" s="2">
        <v>2</v>
      </c>
      <c r="E32" s="84" t="s">
        <v>107</v>
      </c>
      <c r="F32" s="4" t="s">
        <v>108</v>
      </c>
      <c r="G32" s="2">
        <v>1998</v>
      </c>
      <c r="H32" s="26" t="s">
        <v>27</v>
      </c>
      <c r="I32" s="4" t="s">
        <v>48</v>
      </c>
      <c r="J32" s="19">
        <v>7.3</v>
      </c>
      <c r="K32" s="19">
        <v>8.3</v>
      </c>
      <c r="L32" s="19">
        <v>8.3</v>
      </c>
      <c r="M32" s="57">
        <v>23.9</v>
      </c>
      <c r="N32" s="2">
        <v>2</v>
      </c>
    </row>
    <row r="33" spans="1:14" s="6" customFormat="1" ht="12.75">
      <c r="A33" s="4"/>
      <c r="B33" s="4"/>
      <c r="C33" s="4"/>
      <c r="D33" s="2"/>
      <c r="E33" s="84"/>
      <c r="F33" s="4"/>
      <c r="G33" s="2"/>
      <c r="H33" s="26"/>
      <c r="I33" s="4"/>
      <c r="J33" s="19"/>
      <c r="K33" s="19"/>
      <c r="L33" s="19"/>
      <c r="M33" s="57"/>
      <c r="N33" s="2"/>
    </row>
    <row r="34" spans="1:14" s="6" customFormat="1" ht="12.75">
      <c r="A34" s="4"/>
      <c r="B34" s="4"/>
      <c r="C34" s="4"/>
      <c r="D34" s="2"/>
      <c r="E34" s="84"/>
      <c r="F34" s="4"/>
      <c r="G34" s="2"/>
      <c r="H34" s="26"/>
      <c r="I34" s="4"/>
      <c r="J34" s="19"/>
      <c r="K34" s="19"/>
      <c r="L34" s="19"/>
      <c r="M34" s="57"/>
      <c r="N34" s="2"/>
    </row>
    <row r="35" spans="1:14" s="6" customFormat="1" ht="12.75">
      <c r="A35" s="4"/>
      <c r="B35" s="4"/>
      <c r="C35" s="4"/>
      <c r="D35" s="2"/>
      <c r="E35" s="84"/>
      <c r="F35" s="4"/>
      <c r="G35" s="2"/>
      <c r="H35" s="26"/>
      <c r="I35" s="4"/>
      <c r="J35" s="19"/>
      <c r="K35" s="19"/>
      <c r="L35" s="19"/>
      <c r="M35" s="57"/>
      <c r="N35" s="2"/>
    </row>
    <row r="37" spans="2:12" ht="12.75">
      <c r="B37" s="6"/>
      <c r="C37" s="6"/>
      <c r="D37" s="25"/>
      <c r="E37" s="70" t="s">
        <v>29</v>
      </c>
      <c r="F37" s="6"/>
      <c r="G37" s="25"/>
      <c r="H37" s="28"/>
      <c r="I37" s="6"/>
      <c r="J37" s="17"/>
      <c r="K37" s="17"/>
      <c r="L37" s="17"/>
    </row>
    <row r="38" spans="4:14" ht="12.75">
      <c r="D38" s="2">
        <v>1</v>
      </c>
      <c r="E38" s="3" t="s">
        <v>106</v>
      </c>
      <c r="F38" s="4" t="s">
        <v>172</v>
      </c>
      <c r="G38" s="2">
        <v>1996</v>
      </c>
      <c r="H38" s="26" t="s">
        <v>39</v>
      </c>
      <c r="I38" s="4" t="s">
        <v>49</v>
      </c>
      <c r="J38" s="19">
        <v>8.2</v>
      </c>
      <c r="K38" s="19">
        <v>9</v>
      </c>
      <c r="L38" s="19">
        <v>9.1</v>
      </c>
      <c r="M38" s="57">
        <v>26.3</v>
      </c>
      <c r="N38" s="2">
        <v>1</v>
      </c>
    </row>
    <row r="39" spans="4:14" ht="12.75">
      <c r="D39" s="2" t="s">
        <v>52</v>
      </c>
      <c r="E39" s="58"/>
      <c r="M39" s="57"/>
      <c r="N39" s="2" t="s">
        <v>52</v>
      </c>
    </row>
    <row r="40" spans="4:14" ht="12.75">
      <c r="D40" s="2" t="s">
        <v>52</v>
      </c>
      <c r="E40" s="56"/>
      <c r="M40" s="57"/>
      <c r="N40" s="2" t="s">
        <v>52</v>
      </c>
    </row>
    <row r="42" spans="2:12" ht="12.75">
      <c r="B42" s="6"/>
      <c r="C42" s="6"/>
      <c r="D42" s="25"/>
      <c r="E42" s="70" t="s">
        <v>11</v>
      </c>
      <c r="F42" s="6"/>
      <c r="G42" s="25"/>
      <c r="H42" s="28"/>
      <c r="I42" s="6"/>
      <c r="J42" s="17"/>
      <c r="K42" s="17"/>
      <c r="L42" s="17"/>
    </row>
    <row r="43" spans="4:14" ht="12.75">
      <c r="D43" s="2">
        <v>1</v>
      </c>
      <c r="E43" s="3" t="s">
        <v>19</v>
      </c>
      <c r="F43" s="4" t="s">
        <v>164</v>
      </c>
      <c r="G43" s="2">
        <v>1984</v>
      </c>
      <c r="H43" s="26" t="s">
        <v>12</v>
      </c>
      <c r="I43" s="4" t="s">
        <v>47</v>
      </c>
      <c r="J43" s="19">
        <v>9</v>
      </c>
      <c r="K43" s="19">
        <v>9.4</v>
      </c>
      <c r="L43" s="19">
        <v>8.8</v>
      </c>
      <c r="M43" s="57">
        <v>27.2</v>
      </c>
      <c r="N43" s="2">
        <v>1</v>
      </c>
    </row>
    <row r="44" spans="4:14" ht="12.75">
      <c r="D44" s="2">
        <v>2</v>
      </c>
      <c r="E44" s="84" t="s">
        <v>162</v>
      </c>
      <c r="F44" s="4" t="s">
        <v>163</v>
      </c>
      <c r="G44" s="2">
        <v>1966</v>
      </c>
      <c r="H44" s="26" t="s">
        <v>12</v>
      </c>
      <c r="I44" s="4" t="s">
        <v>50</v>
      </c>
      <c r="J44" s="19">
        <v>8.3</v>
      </c>
      <c r="K44" s="19">
        <v>9.4</v>
      </c>
      <c r="L44" s="19">
        <v>8.7</v>
      </c>
      <c r="M44" s="57">
        <v>26.4</v>
      </c>
      <c r="N44" s="2">
        <v>2</v>
      </c>
    </row>
  </sheetData>
  <sheetProtection/>
  <mergeCells count="2">
    <mergeCell ref="A2:N2"/>
    <mergeCell ref="A1:N1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3.57421875" style="6" customWidth="1"/>
    <col min="2" max="2" width="8.28125" style="6" bestFit="1" customWidth="1"/>
    <col min="3" max="3" width="10.8515625" style="6" bestFit="1" customWidth="1"/>
    <col min="4" max="4" width="3.8515625" style="39" customWidth="1"/>
    <col min="5" max="7" width="9.140625" style="17" customWidth="1"/>
    <col min="8" max="8" width="9.140625" style="20" customWidth="1"/>
    <col min="9" max="9" width="9.140625" style="25" customWidth="1"/>
    <col min="10" max="16384" width="9.140625" style="6" customWidth="1"/>
  </cols>
  <sheetData>
    <row r="1" spans="1:9" s="41" customFormat="1" ht="25.5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9" s="44" customFormat="1" ht="19.5">
      <c r="A2" s="139" t="s">
        <v>16</v>
      </c>
      <c r="B2" s="139"/>
      <c r="C2" s="139"/>
      <c r="D2" s="139"/>
      <c r="E2" s="139"/>
      <c r="F2" s="139"/>
      <c r="G2" s="139"/>
      <c r="H2" s="139"/>
      <c r="I2" s="139"/>
    </row>
    <row r="4" spans="1:9" ht="12.75">
      <c r="A4" s="25"/>
      <c r="B4" s="6" t="s">
        <v>13</v>
      </c>
      <c r="E4" s="45" t="s">
        <v>1</v>
      </c>
      <c r="F4" s="45" t="s">
        <v>91</v>
      </c>
      <c r="G4" s="45" t="s">
        <v>8</v>
      </c>
      <c r="H4" s="24" t="s">
        <v>3</v>
      </c>
      <c r="I4" s="25" t="s">
        <v>14</v>
      </c>
    </row>
    <row r="5" spans="1:8" ht="12.75">
      <c r="A5" s="25"/>
      <c r="E5" s="45"/>
      <c r="F5" s="45"/>
      <c r="G5" s="45"/>
      <c r="H5" s="24"/>
    </row>
    <row r="6" spans="1:8" ht="12.75">
      <c r="A6" s="25"/>
      <c r="C6" s="6" t="s">
        <v>103</v>
      </c>
      <c r="E6" s="45"/>
      <c r="F6" s="45"/>
      <c r="G6" s="45"/>
      <c r="H6" s="24"/>
    </row>
    <row r="7" spans="1:9" ht="12.75">
      <c r="A7" s="25">
        <v>1</v>
      </c>
      <c r="B7" s="6" t="s">
        <v>12</v>
      </c>
      <c r="C7" s="6" t="s">
        <v>47</v>
      </c>
      <c r="D7" s="25" t="s">
        <v>46</v>
      </c>
      <c r="E7" s="45">
        <v>14.4</v>
      </c>
      <c r="F7" s="45">
        <v>18</v>
      </c>
      <c r="G7" s="45">
        <v>17.45</v>
      </c>
      <c r="H7" s="24">
        <v>49.85</v>
      </c>
      <c r="I7" s="25">
        <v>1</v>
      </c>
    </row>
    <row r="8" spans="1:9" ht="12.75">
      <c r="A8" s="25">
        <v>2</v>
      </c>
      <c r="B8" s="6" t="s">
        <v>12</v>
      </c>
      <c r="C8" s="6" t="s">
        <v>50</v>
      </c>
      <c r="D8" s="25"/>
      <c r="E8" s="45">
        <v>15.1</v>
      </c>
      <c r="F8" s="45">
        <v>16.4</v>
      </c>
      <c r="G8" s="45">
        <v>16.6</v>
      </c>
      <c r="H8" s="24">
        <v>48.1</v>
      </c>
      <c r="I8" s="25">
        <v>2</v>
      </c>
    </row>
    <row r="9" spans="1:9" ht="12.75">
      <c r="A9" s="25">
        <v>3</v>
      </c>
      <c r="B9" s="6" t="s">
        <v>39</v>
      </c>
      <c r="C9" s="6" t="s">
        <v>49</v>
      </c>
      <c r="D9" s="25"/>
      <c r="E9" s="45">
        <v>12.2</v>
      </c>
      <c r="F9" s="45">
        <v>14.9</v>
      </c>
      <c r="G9" s="45">
        <v>14.6</v>
      </c>
      <c r="H9" s="24">
        <v>41.7</v>
      </c>
      <c r="I9" s="25">
        <v>3</v>
      </c>
    </row>
    <row r="10" spans="1:9" ht="12.75">
      <c r="A10" s="25">
        <v>4</v>
      </c>
      <c r="B10" s="6" t="s">
        <v>12</v>
      </c>
      <c r="C10" s="6" t="s">
        <v>47</v>
      </c>
      <c r="D10" s="25" t="s">
        <v>45</v>
      </c>
      <c r="E10" s="45">
        <v>9.4</v>
      </c>
      <c r="F10" s="45">
        <v>13.5</v>
      </c>
      <c r="G10" s="45">
        <v>14.6</v>
      </c>
      <c r="H10" s="24">
        <v>37.5</v>
      </c>
      <c r="I10" s="25">
        <v>4</v>
      </c>
    </row>
    <row r="11" spans="1:8" ht="12.75">
      <c r="A11" s="25"/>
      <c r="E11" s="45"/>
      <c r="F11" s="45"/>
      <c r="G11" s="45"/>
      <c r="H11" s="24"/>
    </row>
    <row r="12" spans="1:8" ht="12.75">
      <c r="A12" s="25"/>
      <c r="E12" s="45"/>
      <c r="F12" s="45"/>
      <c r="G12" s="45"/>
      <c r="H12" s="24"/>
    </row>
    <row r="13" spans="1:8" ht="12.75">
      <c r="A13" s="25"/>
      <c r="E13" s="45"/>
      <c r="F13" s="45"/>
      <c r="G13" s="45"/>
      <c r="H13" s="24"/>
    </row>
    <row r="15" spans="1:8" ht="12.75">
      <c r="A15" s="25"/>
      <c r="B15" s="46"/>
      <c r="C15" s="46"/>
      <c r="D15" s="25"/>
      <c r="E15" s="6"/>
      <c r="F15" s="6"/>
      <c r="G15" s="6"/>
      <c r="H15" s="64"/>
    </row>
    <row r="16" spans="1:8" ht="12.75">
      <c r="A16" s="25"/>
      <c r="C16" s="46"/>
      <c r="D16" s="25"/>
      <c r="H16" s="57"/>
    </row>
    <row r="17" spans="1:8" ht="12.75">
      <c r="A17" s="25"/>
      <c r="D17" s="25"/>
      <c r="H17" s="57"/>
    </row>
    <row r="18" spans="1:4" ht="12.75">
      <c r="A18" s="25"/>
      <c r="C18" s="46"/>
      <c r="D18" s="25"/>
    </row>
    <row r="19" spans="1:4" ht="12.75">
      <c r="A19" s="25"/>
      <c r="D19" s="25"/>
    </row>
    <row r="20" spans="1:4" ht="12.75">
      <c r="A20" s="25"/>
      <c r="C20" s="49" t="s">
        <v>52</v>
      </c>
      <c r="D20" s="25"/>
    </row>
    <row r="21" spans="1:4" ht="12.75">
      <c r="A21" s="25"/>
      <c r="C21" s="46"/>
      <c r="D21" s="25"/>
    </row>
    <row r="22" spans="1:4" ht="12.75">
      <c r="A22" s="25"/>
      <c r="C22" s="46"/>
      <c r="D22" s="25"/>
    </row>
  </sheetData>
  <sheetProtection/>
  <mergeCells count="2">
    <mergeCell ref="A2:I2"/>
    <mergeCell ref="A1:I1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Jebavy</dc:creator>
  <cp:keywords/>
  <dc:description/>
  <cp:lastModifiedBy>Pat B</cp:lastModifiedBy>
  <cp:lastPrinted>2010-04-16T09:28:41Z</cp:lastPrinted>
  <dcterms:created xsi:type="dcterms:W3CDTF">2003-04-11T17:32:03Z</dcterms:created>
  <dcterms:modified xsi:type="dcterms:W3CDTF">2011-04-27T11:33:47Z</dcterms:modified>
  <cp:category/>
  <cp:version/>
  <cp:contentType/>
  <cp:contentStatus/>
</cp:coreProperties>
</file>