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st+m J (2)" sheetId="1" r:id="rId1"/>
    <sheet name="nejm J" sheetId="2" r:id="rId2"/>
    <sheet name="List4" sheetId="3" r:id="rId3"/>
  </sheets>
  <definedNames>
    <definedName name="_xlnm.Print_Titles" localSheetId="1">'nejm J'!$1:$6</definedName>
    <definedName name="_xlnm.Print_Titles" localSheetId="0">'st+m J (2)'!$1:$6</definedName>
  </definedNames>
  <calcPr fullCalcOnLoad="1"/>
</workbook>
</file>

<file path=xl/sharedStrings.xml><?xml version="1.0" encoding="utf-8"?>
<sst xmlns="http://schemas.openxmlformats.org/spreadsheetml/2006/main" count="301" uniqueCount="109">
  <si>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</si>
  <si>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</si>
  <si>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</si>
  <si>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</si>
  <si>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</si>
  <si>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</si>
  <si>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</si>
  <si>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</si>
  <si>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</si>
  <si>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</si>
  <si>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</si>
  <si>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</si>
  <si>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</si>
  <si>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</si>
  <si>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</si>
  <si>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</si>
  <si>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</si>
  <si>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</si>
  <si>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Michal</t>
  </si>
  <si>
    <t>Petr</t>
  </si>
  <si>
    <t>Přebor ČOS</t>
  </si>
  <si>
    <t>družstva - nejmladší žáci</t>
  </si>
  <si>
    <t>nejmladší žáci</t>
  </si>
  <si>
    <t>starší žáci</t>
  </si>
  <si>
    <t>družstva - starší žáci</t>
  </si>
  <si>
    <t>01</t>
  </si>
  <si>
    <t>David</t>
  </si>
  <si>
    <t>František</t>
  </si>
  <si>
    <t>00</t>
  </si>
  <si>
    <t>Šimon</t>
  </si>
  <si>
    <t>Ondřej</t>
  </si>
  <si>
    <t>Daniel</t>
  </si>
  <si>
    <t>14.</t>
  </si>
  <si>
    <t>15.</t>
  </si>
  <si>
    <t>16.</t>
  </si>
  <si>
    <t>17.</t>
  </si>
  <si>
    <t>Jiří</t>
  </si>
  <si>
    <t>Jan</t>
  </si>
  <si>
    <t>Ott</t>
  </si>
  <si>
    <t>Tomáš</t>
  </si>
  <si>
    <t>Adam</t>
  </si>
  <si>
    <t>99</t>
  </si>
  <si>
    <t>Matěj</t>
  </si>
  <si>
    <t>Sokol Bučovice</t>
  </si>
  <si>
    <t>Nedoma</t>
  </si>
  <si>
    <t>Cikánek</t>
  </si>
  <si>
    <t>Marek</t>
  </si>
  <si>
    <t>Blecha</t>
  </si>
  <si>
    <t>Čiháček</t>
  </si>
  <si>
    <t>Matouš</t>
  </si>
  <si>
    <t>Sokol Brno 1</t>
  </si>
  <si>
    <t>Přichystal</t>
  </si>
  <si>
    <t>Sokol Brno 1 B</t>
  </si>
  <si>
    <t>Sokol Brno 1 A</t>
  </si>
  <si>
    <t>02</t>
  </si>
  <si>
    <t>98</t>
  </si>
  <si>
    <t>Václav</t>
  </si>
  <si>
    <t>Pavel</t>
  </si>
  <si>
    <t>Vantuch</t>
  </si>
  <si>
    <t>Němeček</t>
  </si>
  <si>
    <t>Šmíd</t>
  </si>
  <si>
    <t>Žitný</t>
  </si>
  <si>
    <t>Cígl</t>
  </si>
  <si>
    <t>Šácha</t>
  </si>
  <si>
    <t>Denis</t>
  </si>
  <si>
    <t>Richard</t>
  </si>
  <si>
    <t>Vojtěch</t>
  </si>
  <si>
    <t>Černý</t>
  </si>
  <si>
    <t>Kostík</t>
  </si>
  <si>
    <t>družstva - mladší žáci</t>
  </si>
  <si>
    <t>KSG Znojmo</t>
  </si>
  <si>
    <t>Krejčí</t>
  </si>
  <si>
    <t>KSG Mor. Slavia Brno</t>
  </si>
  <si>
    <t>Fuzia</t>
  </si>
  <si>
    <t>Rezek</t>
  </si>
  <si>
    <t>Bix</t>
  </si>
  <si>
    <t>Vinklárek</t>
  </si>
  <si>
    <t>Stropsa</t>
  </si>
  <si>
    <t>Maxim</t>
  </si>
  <si>
    <t>Staník</t>
  </si>
  <si>
    <t>Michael</t>
  </si>
  <si>
    <t>Stejskal</t>
  </si>
  <si>
    <t>03</t>
  </si>
  <si>
    <t xml:space="preserve">Sokol Bučovice </t>
  </si>
  <si>
    <t>Barták</t>
  </si>
  <si>
    <t>Brno 15.5.2010</t>
  </si>
  <si>
    <t>Chalbaka</t>
  </si>
  <si>
    <t>Váňa</t>
  </si>
  <si>
    <t>Beck</t>
  </si>
  <si>
    <t>Robin</t>
  </si>
  <si>
    <t>Fiala</t>
  </si>
  <si>
    <t>Eduard</t>
  </si>
  <si>
    <t>Gulda</t>
  </si>
  <si>
    <t xml:space="preserve">Sokol Brno 1 </t>
  </si>
  <si>
    <t>Šumbera</t>
  </si>
  <si>
    <t>Josef</t>
  </si>
  <si>
    <t>Nevrkla</t>
  </si>
  <si>
    <t>Antonín</t>
  </si>
  <si>
    <t>Hloušek</t>
  </si>
  <si>
    <t>Duda</t>
  </si>
  <si>
    <t>Oblastní přebor</t>
  </si>
  <si>
    <t>BRNO25.5.2010</t>
  </si>
  <si>
    <t>4</t>
  </si>
  <si>
    <t>Sokol Brno 1 C</t>
  </si>
  <si>
    <t xml:space="preserve">KSG  Mor. Slavia Brno </t>
  </si>
  <si>
    <t>97</t>
  </si>
  <si>
    <t>96</t>
  </si>
  <si>
    <t>Škoda</t>
  </si>
  <si>
    <t>mladší žáci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</si>
</sst>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6.jpeg" /><Relationship Id="rId6" Type="http://schemas.openxmlformats.org/officeDocument/2006/relationships/image" Target="../media/image5.jpeg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133350</xdr:rowOff>
    </xdr:from>
    <xdr:to>
      <xdr:col>6</xdr:col>
      <xdr:colOff>0</xdr:colOff>
      <xdr:row>6</xdr:row>
      <xdr:rowOff>514350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3906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85725</xdr:rowOff>
    </xdr:from>
    <xdr:to>
      <xdr:col>8</xdr:col>
      <xdr:colOff>561975</xdr:colOff>
      <xdr:row>6</xdr:row>
      <xdr:rowOff>514350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34302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6</xdr:row>
      <xdr:rowOff>180975</xdr:rowOff>
    </xdr:from>
    <xdr:to>
      <xdr:col>6</xdr:col>
      <xdr:colOff>561975</xdr:colOff>
      <xdr:row>6</xdr:row>
      <xdr:rowOff>514350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4382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6</xdr:row>
      <xdr:rowOff>161925</xdr:rowOff>
    </xdr:from>
    <xdr:to>
      <xdr:col>7</xdr:col>
      <xdr:colOff>561975</xdr:colOff>
      <xdr:row>6</xdr:row>
      <xdr:rowOff>514350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1419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</xdr:row>
      <xdr:rowOff>152400</xdr:rowOff>
    </xdr:from>
    <xdr:to>
      <xdr:col>9</xdr:col>
      <xdr:colOff>561975</xdr:colOff>
      <xdr:row>6</xdr:row>
      <xdr:rowOff>514350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140970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142875</xdr:rowOff>
    </xdr:from>
    <xdr:to>
      <xdr:col>10</xdr:col>
      <xdr:colOff>561975</xdr:colOff>
      <xdr:row>6</xdr:row>
      <xdr:rowOff>514350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53125" y="14001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27</xdr:row>
      <xdr:rowOff>133350</xdr:rowOff>
    </xdr:from>
    <xdr:to>
      <xdr:col>5</xdr:col>
      <xdr:colOff>561975</xdr:colOff>
      <xdr:row>27</xdr:row>
      <xdr:rowOff>466725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62674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27</xdr:row>
      <xdr:rowOff>85725</xdr:rowOff>
    </xdr:from>
    <xdr:to>
      <xdr:col>8</xdr:col>
      <xdr:colOff>561975</xdr:colOff>
      <xdr:row>27</xdr:row>
      <xdr:rowOff>514350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621982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27</xdr:row>
      <xdr:rowOff>180975</xdr:rowOff>
    </xdr:from>
    <xdr:to>
      <xdr:col>6</xdr:col>
      <xdr:colOff>561975</xdr:colOff>
      <xdr:row>27</xdr:row>
      <xdr:rowOff>514350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63150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27</xdr:row>
      <xdr:rowOff>161925</xdr:rowOff>
    </xdr:from>
    <xdr:to>
      <xdr:col>7</xdr:col>
      <xdr:colOff>561975</xdr:colOff>
      <xdr:row>27</xdr:row>
      <xdr:rowOff>514350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62960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27</xdr:row>
      <xdr:rowOff>152400</xdr:rowOff>
    </xdr:from>
    <xdr:to>
      <xdr:col>9</xdr:col>
      <xdr:colOff>561975</xdr:colOff>
      <xdr:row>27</xdr:row>
      <xdr:rowOff>514350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628650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142875</xdr:rowOff>
    </xdr:from>
    <xdr:to>
      <xdr:col>10</xdr:col>
      <xdr:colOff>561975</xdr:colOff>
      <xdr:row>27</xdr:row>
      <xdr:rowOff>514350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53125" y="62769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133350</xdr:rowOff>
    </xdr:from>
    <xdr:to>
      <xdr:col>6</xdr:col>
      <xdr:colOff>0</xdr:colOff>
      <xdr:row>6</xdr:row>
      <xdr:rowOff>514350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3906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85725</xdr:rowOff>
    </xdr:from>
    <xdr:to>
      <xdr:col>8</xdr:col>
      <xdr:colOff>561975</xdr:colOff>
      <xdr:row>6</xdr:row>
      <xdr:rowOff>514350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34302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6</xdr:row>
      <xdr:rowOff>180975</xdr:rowOff>
    </xdr:from>
    <xdr:to>
      <xdr:col>6</xdr:col>
      <xdr:colOff>561975</xdr:colOff>
      <xdr:row>6</xdr:row>
      <xdr:rowOff>514350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1438275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6</xdr:row>
      <xdr:rowOff>161925</xdr:rowOff>
    </xdr:from>
    <xdr:to>
      <xdr:col>7</xdr:col>
      <xdr:colOff>561975</xdr:colOff>
      <xdr:row>6</xdr:row>
      <xdr:rowOff>514350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14192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6</xdr:row>
      <xdr:rowOff>152400</xdr:rowOff>
    </xdr:from>
    <xdr:to>
      <xdr:col>9</xdr:col>
      <xdr:colOff>561975</xdr:colOff>
      <xdr:row>6</xdr:row>
      <xdr:rowOff>514350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140970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142875</xdr:rowOff>
    </xdr:from>
    <xdr:to>
      <xdr:col>10</xdr:col>
      <xdr:colOff>561975</xdr:colOff>
      <xdr:row>6</xdr:row>
      <xdr:rowOff>514350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53125" y="14001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34</xdr:row>
      <xdr:rowOff>190500</xdr:rowOff>
    </xdr:from>
    <xdr:to>
      <xdr:col>4</xdr:col>
      <xdr:colOff>619125</xdr:colOff>
      <xdr:row>35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7821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35</xdr:row>
      <xdr:rowOff>19050</xdr:rowOff>
    </xdr:from>
    <xdr:to>
      <xdr:col>6</xdr:col>
      <xdr:colOff>47625</xdr:colOff>
      <xdr:row>35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98107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35</xdr:row>
      <xdr:rowOff>28575</xdr:rowOff>
    </xdr:from>
    <xdr:to>
      <xdr:col>9</xdr:col>
      <xdr:colOff>561975</xdr:colOff>
      <xdr:row>35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98202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35</xdr:row>
      <xdr:rowOff>19050</xdr:rowOff>
    </xdr:from>
    <xdr:to>
      <xdr:col>7</xdr:col>
      <xdr:colOff>514350</xdr:colOff>
      <xdr:row>35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98107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35</xdr:row>
      <xdr:rowOff>28575</xdr:rowOff>
    </xdr:from>
    <xdr:to>
      <xdr:col>8</xdr:col>
      <xdr:colOff>581025</xdr:colOff>
      <xdr:row>35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98202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35</xdr:row>
      <xdr:rowOff>28575</xdr:rowOff>
    </xdr:from>
    <xdr:to>
      <xdr:col>6</xdr:col>
      <xdr:colOff>571500</xdr:colOff>
      <xdr:row>35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98202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1085850</xdr:colOff>
      <xdr:row>4</xdr:row>
      <xdr:rowOff>200025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66675</xdr:rowOff>
    </xdr:from>
    <xdr:to>
      <xdr:col>4</xdr:col>
      <xdr:colOff>609600</xdr:colOff>
      <xdr:row>8</xdr:row>
      <xdr:rowOff>400050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6690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8</xdr:row>
      <xdr:rowOff>19050</xdr:rowOff>
    </xdr:from>
    <xdr:to>
      <xdr:col>6</xdr:col>
      <xdr:colOff>47625</xdr:colOff>
      <xdr:row>8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181927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8</xdr:row>
      <xdr:rowOff>28575</xdr:rowOff>
    </xdr:from>
    <xdr:to>
      <xdr:col>9</xdr:col>
      <xdr:colOff>561975</xdr:colOff>
      <xdr:row>8</xdr:row>
      <xdr:rowOff>352425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1828800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19050</xdr:rowOff>
    </xdr:from>
    <xdr:to>
      <xdr:col>7</xdr:col>
      <xdr:colOff>514350</xdr:colOff>
      <xdr:row>8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18192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28575</xdr:rowOff>
    </xdr:from>
    <xdr:to>
      <xdr:col>8</xdr:col>
      <xdr:colOff>581025</xdr:colOff>
      <xdr:row>8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18288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</xdr:row>
      <xdr:rowOff>28575</xdr:rowOff>
    </xdr:from>
    <xdr:to>
      <xdr:col>6</xdr:col>
      <xdr:colOff>571500</xdr:colOff>
      <xdr:row>8</xdr:row>
      <xdr:rowOff>381000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182880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58</xdr:row>
      <xdr:rowOff>190500</xdr:rowOff>
    </xdr:from>
    <xdr:to>
      <xdr:col>4</xdr:col>
      <xdr:colOff>619125</xdr:colOff>
      <xdr:row>59</xdr:row>
      <xdr:rowOff>323850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513522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59</xdr:row>
      <xdr:rowOff>19050</xdr:rowOff>
    </xdr:from>
    <xdr:to>
      <xdr:col>6</xdr:col>
      <xdr:colOff>47625</xdr:colOff>
      <xdr:row>59</xdr:row>
      <xdr:rowOff>361950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1516380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59</xdr:row>
      <xdr:rowOff>28575</xdr:rowOff>
    </xdr:from>
    <xdr:to>
      <xdr:col>9</xdr:col>
      <xdr:colOff>561975</xdr:colOff>
      <xdr:row>59</xdr:row>
      <xdr:rowOff>352425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15173325"/>
          <a:ext cx="504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59</xdr:row>
      <xdr:rowOff>19050</xdr:rowOff>
    </xdr:from>
    <xdr:to>
      <xdr:col>7</xdr:col>
      <xdr:colOff>514350</xdr:colOff>
      <xdr:row>59</xdr:row>
      <xdr:rowOff>371475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151638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59</xdr:row>
      <xdr:rowOff>28575</xdr:rowOff>
    </xdr:from>
    <xdr:to>
      <xdr:col>8</xdr:col>
      <xdr:colOff>581025</xdr:colOff>
      <xdr:row>59</xdr:row>
      <xdr:rowOff>371475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151733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59</xdr:row>
      <xdr:rowOff>28575</xdr:rowOff>
    </xdr:from>
    <xdr:to>
      <xdr:col>6</xdr:col>
      <xdr:colOff>571500</xdr:colOff>
      <xdr:row>59</xdr:row>
      <xdr:rowOff>381000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15173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2.625" style="11" customWidth="1"/>
    <col min="2" max="2" width="12.75390625" style="7" customWidth="1"/>
    <col min="3" max="3" width="6.875" style="21" customWidth="1"/>
    <col min="4" max="4" width="2.375" style="21" customWidth="1"/>
    <col min="5" max="5" width="16.00390625" style="32" customWidth="1"/>
    <col min="6" max="7" width="7.375" style="1" customWidth="1"/>
    <col min="8" max="8" width="7.375" style="21" customWidth="1"/>
    <col min="9" max="11" width="7.375" style="1" customWidth="1"/>
    <col min="12" max="12" width="7.00390625" style="1" customWidth="1"/>
    <col min="13" max="16384" width="9.125" style="1" customWidth="1"/>
  </cols>
  <sheetData>
    <row r="1" spans="1:12" ht="30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9" customHeight="1">
      <c r="A2" s="10"/>
    </row>
    <row r="3" spans="1:12" ht="23.25">
      <c r="A3" s="59" t="s">
        <v>85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4" ht="6.75" customHeight="1">
      <c r="A4" s="12"/>
      <c r="B4" s="11"/>
      <c r="C4" s="22"/>
      <c r="D4" s="22"/>
    </row>
    <row r="5" spans="1:12" ht="17.25" customHeight="1">
      <c r="A5" s="60" t="s">
        <v>108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3:8" ht="12.75" customHeight="1">
      <c r="C6" s="20"/>
      <c r="H6" s="23"/>
    </row>
    <row r="7" spans="1:12" s="14" customFormat="1" ht="40.5" customHeight="1">
      <c r="A7" s="44" t="s">
        <v>14</v>
      </c>
      <c r="B7" s="45" t="s">
        <v>15</v>
      </c>
      <c r="C7" s="46" t="s">
        <v>16</v>
      </c>
      <c r="D7" s="46"/>
      <c r="E7" s="47"/>
      <c r="F7" s="48"/>
      <c r="G7" s="48"/>
      <c r="H7" s="48"/>
      <c r="I7" s="48"/>
      <c r="J7" s="48"/>
      <c r="K7" s="48"/>
      <c r="L7" s="49" t="s">
        <v>0</v>
      </c>
    </row>
    <row r="8" spans="1:12" s="15" customFormat="1" ht="19.5" customHeight="1">
      <c r="A8" s="53" t="s">
        <v>1</v>
      </c>
      <c r="B8" s="55" t="s">
        <v>99</v>
      </c>
      <c r="C8" s="54" t="s">
        <v>18</v>
      </c>
      <c r="D8" s="56">
        <v>99</v>
      </c>
      <c r="E8" s="35" t="s">
        <v>70</v>
      </c>
      <c r="F8" s="51">
        <v>11.9</v>
      </c>
      <c r="G8" s="52">
        <v>10.7</v>
      </c>
      <c r="H8" s="52">
        <v>11</v>
      </c>
      <c r="I8" s="51">
        <v>10.7</v>
      </c>
      <c r="J8" s="51">
        <v>12.6</v>
      </c>
      <c r="K8" s="52">
        <v>10.4</v>
      </c>
      <c r="L8" s="50">
        <f aca="true" t="shared" si="0" ref="L8:L24">SUM(F8:K8)</f>
        <v>67.3</v>
      </c>
    </row>
    <row r="9" spans="1:12" s="16" customFormat="1" ht="18" customHeight="1">
      <c r="A9" s="53" t="s">
        <v>2</v>
      </c>
      <c r="B9" s="27" t="s">
        <v>90</v>
      </c>
      <c r="C9" s="28" t="s">
        <v>17</v>
      </c>
      <c r="D9" s="30" t="s">
        <v>28</v>
      </c>
      <c r="E9" s="35" t="s">
        <v>50</v>
      </c>
      <c r="F9" s="51">
        <v>12.7</v>
      </c>
      <c r="G9" s="52">
        <v>10.8</v>
      </c>
      <c r="H9" s="52">
        <v>10.8</v>
      </c>
      <c r="I9" s="51">
        <v>10.4</v>
      </c>
      <c r="J9" s="51">
        <v>12</v>
      </c>
      <c r="K9" s="52">
        <v>10.1</v>
      </c>
      <c r="L9" s="50">
        <f t="shared" si="0"/>
        <v>66.8</v>
      </c>
    </row>
    <row r="10" spans="1:12" s="16" customFormat="1" ht="18" customHeight="1">
      <c r="A10" s="53" t="s">
        <v>3</v>
      </c>
      <c r="B10" s="27" t="s">
        <v>62</v>
      </c>
      <c r="C10" s="28" t="s">
        <v>42</v>
      </c>
      <c r="D10" s="30" t="s">
        <v>41</v>
      </c>
      <c r="E10" s="35" t="s">
        <v>50</v>
      </c>
      <c r="F10" s="51">
        <v>12.2</v>
      </c>
      <c r="G10" s="52">
        <v>10.5</v>
      </c>
      <c r="H10" s="52">
        <v>10.9</v>
      </c>
      <c r="I10" s="51">
        <v>10.4</v>
      </c>
      <c r="J10" s="51">
        <v>11.9</v>
      </c>
      <c r="K10" s="52">
        <v>10</v>
      </c>
      <c r="L10" s="50">
        <f t="shared" si="0"/>
        <v>65.9</v>
      </c>
    </row>
    <row r="11" spans="1:12" s="16" customFormat="1" ht="18" customHeight="1">
      <c r="A11" s="53" t="s">
        <v>4</v>
      </c>
      <c r="B11" s="27" t="s">
        <v>63</v>
      </c>
      <c r="C11" s="28" t="s">
        <v>66</v>
      </c>
      <c r="D11" s="30" t="s">
        <v>54</v>
      </c>
      <c r="E11" s="34" t="s">
        <v>93</v>
      </c>
      <c r="F11" s="51">
        <v>11</v>
      </c>
      <c r="G11" s="52">
        <v>10.3</v>
      </c>
      <c r="H11" s="52">
        <v>11.1</v>
      </c>
      <c r="I11" s="51">
        <v>10</v>
      </c>
      <c r="J11" s="51">
        <v>12.1</v>
      </c>
      <c r="K11" s="52">
        <v>10</v>
      </c>
      <c r="L11" s="50">
        <f t="shared" si="0"/>
        <v>64.5</v>
      </c>
    </row>
    <row r="12" spans="1:12" s="16" customFormat="1" ht="18" customHeight="1">
      <c r="A12" s="53" t="s">
        <v>5</v>
      </c>
      <c r="B12" s="27" t="s">
        <v>58</v>
      </c>
      <c r="C12" s="28" t="s">
        <v>64</v>
      </c>
      <c r="D12" s="30" t="s">
        <v>28</v>
      </c>
      <c r="E12" s="35" t="s">
        <v>50</v>
      </c>
      <c r="F12" s="51">
        <v>12.3</v>
      </c>
      <c r="G12" s="52">
        <v>10.4</v>
      </c>
      <c r="H12" s="52">
        <v>10.7</v>
      </c>
      <c r="I12" s="51">
        <v>10.55</v>
      </c>
      <c r="J12" s="51">
        <v>10.5</v>
      </c>
      <c r="K12" s="52">
        <v>9.6</v>
      </c>
      <c r="L12" s="50">
        <f t="shared" si="0"/>
        <v>64.05</v>
      </c>
    </row>
    <row r="13" spans="1:12" s="16" customFormat="1" ht="18" customHeight="1">
      <c r="A13" s="53" t="s">
        <v>6</v>
      </c>
      <c r="B13" s="27" t="s">
        <v>59</v>
      </c>
      <c r="C13" s="28" t="s">
        <v>26</v>
      </c>
      <c r="D13" s="30" t="s">
        <v>28</v>
      </c>
      <c r="E13" s="34" t="s">
        <v>93</v>
      </c>
      <c r="F13" s="51">
        <v>11.8</v>
      </c>
      <c r="G13" s="52">
        <v>10.7</v>
      </c>
      <c r="H13" s="52">
        <v>10.1</v>
      </c>
      <c r="I13" s="51">
        <v>10.4</v>
      </c>
      <c r="J13" s="51">
        <v>10.1</v>
      </c>
      <c r="K13" s="52">
        <v>10</v>
      </c>
      <c r="L13" s="50">
        <f t="shared" si="0"/>
        <v>63.1</v>
      </c>
    </row>
    <row r="14" spans="1:12" s="16" customFormat="1" ht="18" customHeight="1">
      <c r="A14" s="53" t="s">
        <v>6</v>
      </c>
      <c r="B14" s="27" t="s">
        <v>60</v>
      </c>
      <c r="C14" s="28" t="s">
        <v>65</v>
      </c>
      <c r="D14" s="30" t="s">
        <v>28</v>
      </c>
      <c r="E14" s="34" t="s">
        <v>93</v>
      </c>
      <c r="F14" s="51">
        <v>11.4</v>
      </c>
      <c r="G14" s="52">
        <v>10.6</v>
      </c>
      <c r="H14" s="52">
        <v>10.7</v>
      </c>
      <c r="I14" s="51">
        <v>10.2</v>
      </c>
      <c r="J14" s="51">
        <v>10.3</v>
      </c>
      <c r="K14" s="52">
        <v>9.9</v>
      </c>
      <c r="L14" s="50">
        <f t="shared" si="0"/>
        <v>63.1</v>
      </c>
    </row>
    <row r="15" spans="1:12" s="15" customFormat="1" ht="18" customHeight="1">
      <c r="A15" s="53" t="s">
        <v>8</v>
      </c>
      <c r="B15" s="27" t="s">
        <v>61</v>
      </c>
      <c r="C15" s="28" t="s">
        <v>26</v>
      </c>
      <c r="D15" s="30" t="s">
        <v>25</v>
      </c>
      <c r="E15" s="35" t="s">
        <v>50</v>
      </c>
      <c r="F15" s="51">
        <v>10.7</v>
      </c>
      <c r="G15" s="52">
        <v>10.45</v>
      </c>
      <c r="H15" s="52">
        <v>10.7</v>
      </c>
      <c r="I15" s="51">
        <v>10</v>
      </c>
      <c r="J15" s="51">
        <v>10.4</v>
      </c>
      <c r="K15" s="52">
        <v>9.7</v>
      </c>
      <c r="L15" s="50">
        <f t="shared" si="0"/>
        <v>61.94999999999999</v>
      </c>
    </row>
    <row r="16" spans="1:12" s="15" customFormat="1" ht="18" customHeight="1">
      <c r="A16" s="53" t="s">
        <v>9</v>
      </c>
      <c r="B16" s="36" t="s">
        <v>51</v>
      </c>
      <c r="C16" s="39" t="s">
        <v>39</v>
      </c>
      <c r="D16" s="41">
        <v>99</v>
      </c>
      <c r="E16" s="34" t="s">
        <v>43</v>
      </c>
      <c r="F16" s="51">
        <v>10.4</v>
      </c>
      <c r="G16" s="52">
        <v>9.1</v>
      </c>
      <c r="H16" s="52">
        <v>9.5</v>
      </c>
      <c r="I16" s="51">
        <v>9.6</v>
      </c>
      <c r="J16" s="51">
        <v>9.4</v>
      </c>
      <c r="K16" s="52">
        <v>9.6</v>
      </c>
      <c r="L16" s="50">
        <f t="shared" si="0"/>
        <v>57.6</v>
      </c>
    </row>
    <row r="17" spans="1:12" ht="18" customHeight="1">
      <c r="A17" s="53" t="s">
        <v>10</v>
      </c>
      <c r="B17" s="36" t="s">
        <v>84</v>
      </c>
      <c r="C17" s="28" t="s">
        <v>31</v>
      </c>
      <c r="D17" s="30" t="s">
        <v>28</v>
      </c>
      <c r="E17" s="34" t="s">
        <v>83</v>
      </c>
      <c r="F17" s="51">
        <v>10.3</v>
      </c>
      <c r="G17" s="52">
        <v>9.45</v>
      </c>
      <c r="H17" s="52">
        <v>8.9</v>
      </c>
      <c r="I17" s="51">
        <v>9.9</v>
      </c>
      <c r="J17" s="51">
        <v>10</v>
      </c>
      <c r="K17" s="52">
        <v>9</v>
      </c>
      <c r="L17" s="50">
        <f t="shared" si="0"/>
        <v>57.55</v>
      </c>
    </row>
    <row r="18" spans="1:12" ht="18" customHeight="1">
      <c r="A18" s="53" t="s">
        <v>11</v>
      </c>
      <c r="B18" s="27" t="s">
        <v>45</v>
      </c>
      <c r="C18" s="28" t="s">
        <v>30</v>
      </c>
      <c r="D18" s="30" t="s">
        <v>28</v>
      </c>
      <c r="E18" s="34" t="s">
        <v>83</v>
      </c>
      <c r="F18" s="51">
        <v>8.9</v>
      </c>
      <c r="G18" s="52">
        <v>9.1</v>
      </c>
      <c r="H18" s="52">
        <v>9.7</v>
      </c>
      <c r="I18" s="51">
        <v>9</v>
      </c>
      <c r="J18" s="51">
        <v>9.35</v>
      </c>
      <c r="K18" s="52">
        <v>8.6</v>
      </c>
      <c r="L18" s="50">
        <f t="shared" si="0"/>
        <v>54.650000000000006</v>
      </c>
    </row>
    <row r="19" spans="1:12" ht="18" customHeight="1">
      <c r="A19" s="53" t="s">
        <v>12</v>
      </c>
      <c r="B19" s="27" t="s">
        <v>96</v>
      </c>
      <c r="C19" s="31" t="s">
        <v>37</v>
      </c>
      <c r="D19" s="30" t="s">
        <v>28</v>
      </c>
      <c r="E19" s="35" t="s">
        <v>70</v>
      </c>
      <c r="F19" s="51">
        <v>9.6</v>
      </c>
      <c r="G19" s="52">
        <v>8.5</v>
      </c>
      <c r="H19" s="52">
        <v>9.6</v>
      </c>
      <c r="I19" s="51">
        <v>9.6</v>
      </c>
      <c r="J19" s="51">
        <v>8</v>
      </c>
      <c r="K19" s="52">
        <v>8.6</v>
      </c>
      <c r="L19" s="50">
        <f t="shared" si="0"/>
        <v>53.900000000000006</v>
      </c>
    </row>
    <row r="20" spans="1:12" ht="18" customHeight="1">
      <c r="A20" s="53" t="s">
        <v>13</v>
      </c>
      <c r="B20" s="27" t="s">
        <v>94</v>
      </c>
      <c r="C20" s="43" t="s">
        <v>95</v>
      </c>
      <c r="D20" s="30" t="s">
        <v>41</v>
      </c>
      <c r="E20" s="35" t="s">
        <v>50</v>
      </c>
      <c r="F20" s="51">
        <v>9.4</v>
      </c>
      <c r="G20" s="52">
        <v>8.1</v>
      </c>
      <c r="H20" s="52">
        <v>8.2</v>
      </c>
      <c r="I20" s="51">
        <v>9.5</v>
      </c>
      <c r="J20" s="51">
        <v>9.2</v>
      </c>
      <c r="K20" s="52">
        <v>9.3</v>
      </c>
      <c r="L20" s="50">
        <f t="shared" si="0"/>
        <v>53.7</v>
      </c>
    </row>
    <row r="21" spans="1:12" ht="18" customHeight="1">
      <c r="A21" s="53" t="s">
        <v>32</v>
      </c>
      <c r="B21" s="27" t="s">
        <v>86</v>
      </c>
      <c r="C21" s="28" t="s">
        <v>91</v>
      </c>
      <c r="D21" s="30" t="s">
        <v>41</v>
      </c>
      <c r="E21" s="35" t="s">
        <v>50</v>
      </c>
      <c r="F21" s="51">
        <v>9</v>
      </c>
      <c r="G21" s="52">
        <v>9</v>
      </c>
      <c r="H21" s="52">
        <v>8.3</v>
      </c>
      <c r="I21" s="51">
        <v>9.3</v>
      </c>
      <c r="J21" s="51">
        <v>9.1</v>
      </c>
      <c r="K21" s="52">
        <v>8.8</v>
      </c>
      <c r="L21" s="50">
        <f t="shared" si="0"/>
        <v>53.5</v>
      </c>
    </row>
    <row r="22" spans="1:12" ht="15.75">
      <c r="A22" s="53" t="s">
        <v>33</v>
      </c>
      <c r="B22" s="36" t="s">
        <v>73</v>
      </c>
      <c r="C22" s="39" t="s">
        <v>26</v>
      </c>
      <c r="D22" s="42" t="s">
        <v>28</v>
      </c>
      <c r="E22" s="34" t="s">
        <v>72</v>
      </c>
      <c r="F22" s="51">
        <v>9.8</v>
      </c>
      <c r="G22" s="51">
        <v>8.7</v>
      </c>
      <c r="H22" s="51">
        <v>8.1</v>
      </c>
      <c r="I22" s="51">
        <v>9</v>
      </c>
      <c r="J22" s="51">
        <v>9</v>
      </c>
      <c r="K22" s="51">
        <v>8.4</v>
      </c>
      <c r="L22" s="50">
        <f t="shared" si="0"/>
        <v>53</v>
      </c>
    </row>
    <row r="23" spans="1:12" ht="15.75" customHeight="1">
      <c r="A23" s="53" t="s">
        <v>34</v>
      </c>
      <c r="B23" s="36" t="s">
        <v>71</v>
      </c>
      <c r="C23" s="39" t="s">
        <v>30</v>
      </c>
      <c r="D23" s="42" t="s">
        <v>28</v>
      </c>
      <c r="E23" s="34" t="s">
        <v>43</v>
      </c>
      <c r="F23" s="51">
        <v>8</v>
      </c>
      <c r="G23" s="52">
        <v>8.3</v>
      </c>
      <c r="H23" s="52">
        <v>9</v>
      </c>
      <c r="I23" s="51">
        <v>9.2</v>
      </c>
      <c r="J23" s="51">
        <v>8.05</v>
      </c>
      <c r="K23" s="52">
        <v>8.8</v>
      </c>
      <c r="L23" s="50">
        <f t="shared" si="0"/>
        <v>51.349999999999994</v>
      </c>
    </row>
    <row r="24" spans="1:12" ht="15.75">
      <c r="A24" s="53" t="s">
        <v>35</v>
      </c>
      <c r="B24" s="36" t="s">
        <v>47</v>
      </c>
      <c r="C24" s="39" t="s">
        <v>39</v>
      </c>
      <c r="D24" s="42" t="s">
        <v>28</v>
      </c>
      <c r="E24" s="34" t="s">
        <v>43</v>
      </c>
      <c r="F24" s="51">
        <v>8.05</v>
      </c>
      <c r="G24" s="52">
        <v>8.4</v>
      </c>
      <c r="H24" s="52">
        <v>8.95</v>
      </c>
      <c r="I24" s="51">
        <v>8.8</v>
      </c>
      <c r="J24" s="51">
        <v>8.1</v>
      </c>
      <c r="K24" s="52">
        <v>9</v>
      </c>
      <c r="L24" s="50">
        <f t="shared" si="0"/>
        <v>51.300000000000004</v>
      </c>
    </row>
    <row r="26" spans="1:12" ht="17.25" customHeight="1">
      <c r="A26" s="60" t="s">
        <v>23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3:8" ht="12.75" customHeight="1">
      <c r="C27" s="20"/>
      <c r="H27" s="23"/>
    </row>
    <row r="28" spans="1:12" s="14" customFormat="1" ht="40.5" customHeight="1">
      <c r="A28" s="44" t="s">
        <v>14</v>
      </c>
      <c r="B28" s="45" t="s">
        <v>15</v>
      </c>
      <c r="C28" s="46" t="s">
        <v>16</v>
      </c>
      <c r="D28" s="46"/>
      <c r="E28" s="47"/>
      <c r="F28" s="48"/>
      <c r="G28" s="48"/>
      <c r="H28" s="48"/>
      <c r="I28" s="48"/>
      <c r="J28" s="48"/>
      <c r="K28" s="48"/>
      <c r="L28" s="49" t="s">
        <v>0</v>
      </c>
    </row>
    <row r="29" spans="1:12" s="16" customFormat="1" ht="18" customHeight="1">
      <c r="A29" s="53" t="s">
        <v>1</v>
      </c>
      <c r="B29" s="36" t="s">
        <v>68</v>
      </c>
      <c r="C29" s="37" t="s">
        <v>36</v>
      </c>
      <c r="D29" s="38">
        <v>98</v>
      </c>
      <c r="E29" s="37" t="s">
        <v>70</v>
      </c>
      <c r="F29" s="51">
        <v>12.3</v>
      </c>
      <c r="G29" s="52">
        <v>10.5</v>
      </c>
      <c r="H29" s="52">
        <v>11</v>
      </c>
      <c r="I29" s="51">
        <v>13.1</v>
      </c>
      <c r="J29" s="51">
        <v>12.5</v>
      </c>
      <c r="K29" s="52">
        <v>10.8</v>
      </c>
      <c r="L29" s="50">
        <f aca="true" t="shared" si="1" ref="L29:L34">SUM(F29:K29)</f>
        <v>70.2</v>
      </c>
    </row>
    <row r="30" spans="1:12" s="16" customFormat="1" ht="18" customHeight="1">
      <c r="A30" s="53" t="s">
        <v>2</v>
      </c>
      <c r="B30" s="36" t="s">
        <v>67</v>
      </c>
      <c r="C30" s="39" t="s">
        <v>27</v>
      </c>
      <c r="D30" s="40">
        <v>98</v>
      </c>
      <c r="E30" s="37" t="s">
        <v>70</v>
      </c>
      <c r="F30" s="51">
        <v>12</v>
      </c>
      <c r="G30" s="52">
        <v>9.7</v>
      </c>
      <c r="H30" s="52">
        <v>10.8</v>
      </c>
      <c r="I30" s="51">
        <v>12.4</v>
      </c>
      <c r="J30" s="51">
        <v>12.3</v>
      </c>
      <c r="K30" s="52">
        <v>8.9</v>
      </c>
      <c r="L30" s="50">
        <f t="shared" si="1"/>
        <v>66.10000000000001</v>
      </c>
    </row>
    <row r="31" spans="1:12" s="16" customFormat="1" ht="18" customHeight="1">
      <c r="A31" s="53" t="s">
        <v>3</v>
      </c>
      <c r="B31" s="27" t="s">
        <v>38</v>
      </c>
      <c r="C31" s="28" t="s">
        <v>29</v>
      </c>
      <c r="D31" s="30" t="s">
        <v>55</v>
      </c>
      <c r="E31" s="35" t="s">
        <v>43</v>
      </c>
      <c r="F31" s="51">
        <v>11.8</v>
      </c>
      <c r="G31" s="52">
        <v>9.5</v>
      </c>
      <c r="H31" s="52">
        <v>10.7</v>
      </c>
      <c r="I31" s="51">
        <v>12.8</v>
      </c>
      <c r="J31" s="51">
        <v>11.4</v>
      </c>
      <c r="K31" s="52">
        <v>9</v>
      </c>
      <c r="L31" s="50">
        <f t="shared" si="1"/>
        <v>65.19999999999999</v>
      </c>
    </row>
    <row r="32" spans="1:12" s="16" customFormat="1" ht="18" customHeight="1">
      <c r="A32" s="53" t="s">
        <v>4</v>
      </c>
      <c r="B32" s="27" t="s">
        <v>48</v>
      </c>
      <c r="C32" s="28" t="s">
        <v>49</v>
      </c>
      <c r="D32" s="30" t="s">
        <v>55</v>
      </c>
      <c r="E32" s="35" t="s">
        <v>43</v>
      </c>
      <c r="F32" s="51">
        <v>10.9</v>
      </c>
      <c r="G32" s="52">
        <v>9.25</v>
      </c>
      <c r="H32" s="52">
        <v>10.7</v>
      </c>
      <c r="I32" s="51">
        <v>12.9</v>
      </c>
      <c r="J32" s="51">
        <v>11.8</v>
      </c>
      <c r="K32" s="52">
        <v>9.5</v>
      </c>
      <c r="L32" s="50">
        <f t="shared" si="1"/>
        <v>65.05</v>
      </c>
    </row>
    <row r="33" spans="1:12" s="16" customFormat="1" ht="18" customHeight="1">
      <c r="A33" s="53" t="s">
        <v>5</v>
      </c>
      <c r="B33" s="27" t="s">
        <v>44</v>
      </c>
      <c r="C33" s="28" t="s">
        <v>26</v>
      </c>
      <c r="D33" s="30" t="s">
        <v>105</v>
      </c>
      <c r="E33" s="35" t="s">
        <v>43</v>
      </c>
      <c r="F33" s="51">
        <v>11</v>
      </c>
      <c r="G33" s="52">
        <v>8.45</v>
      </c>
      <c r="H33" s="52">
        <v>10</v>
      </c>
      <c r="I33" s="51">
        <v>12.85</v>
      </c>
      <c r="J33" s="51">
        <v>11.6</v>
      </c>
      <c r="K33" s="52">
        <v>9.4</v>
      </c>
      <c r="L33" s="50">
        <f t="shared" si="1"/>
        <v>63.3</v>
      </c>
    </row>
    <row r="34" spans="1:12" s="16" customFormat="1" ht="18" customHeight="1">
      <c r="A34" s="53" t="s">
        <v>6</v>
      </c>
      <c r="B34" s="27" t="s">
        <v>92</v>
      </c>
      <c r="C34" s="43" t="s">
        <v>17</v>
      </c>
      <c r="D34" s="30" t="s">
        <v>106</v>
      </c>
      <c r="E34" s="35" t="s">
        <v>50</v>
      </c>
      <c r="F34" s="51">
        <v>10.75</v>
      </c>
      <c r="G34" s="52">
        <v>9.9</v>
      </c>
      <c r="H34" s="52">
        <v>9.5</v>
      </c>
      <c r="I34" s="51">
        <v>12.5</v>
      </c>
      <c r="J34" s="51">
        <v>11.45</v>
      </c>
      <c r="K34" s="52">
        <v>9</v>
      </c>
      <c r="L34" s="50">
        <f t="shared" si="1"/>
        <v>63.099999999999994</v>
      </c>
    </row>
  </sheetData>
  <sheetProtection/>
  <mergeCells count="4">
    <mergeCell ref="A1:L1"/>
    <mergeCell ref="A3:L3"/>
    <mergeCell ref="A5:L5"/>
    <mergeCell ref="A26:L26"/>
  </mergeCells>
  <printOptions/>
  <pageMargins left="0.66" right="0.15748031496062992" top="0.2755905511811024" bottom="0.15748031496062992" header="0.07874015748031496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.625" style="11" customWidth="1"/>
    <col min="2" max="2" width="12.75390625" style="7" customWidth="1"/>
    <col min="3" max="3" width="6.875" style="21" customWidth="1"/>
    <col min="4" max="4" width="2.375" style="21" customWidth="1"/>
    <col min="5" max="5" width="16.00390625" style="32" customWidth="1"/>
    <col min="6" max="7" width="7.375" style="1" customWidth="1"/>
    <col min="8" max="8" width="7.375" style="21" customWidth="1"/>
    <col min="9" max="11" width="7.375" style="1" customWidth="1"/>
    <col min="12" max="12" width="7.00390625" style="1" customWidth="1"/>
    <col min="13" max="16384" width="9.125" style="1" customWidth="1"/>
  </cols>
  <sheetData>
    <row r="1" spans="1:12" ht="30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9" customHeight="1">
      <c r="A2" s="10"/>
    </row>
    <row r="3" spans="1:12" ht="23.25">
      <c r="A3" s="59" t="s">
        <v>85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4" ht="6.75" customHeight="1">
      <c r="A4" s="12"/>
      <c r="B4" s="11"/>
      <c r="C4" s="22"/>
      <c r="D4" s="22"/>
    </row>
    <row r="5" spans="1:12" ht="17.25" customHeight="1">
      <c r="A5" s="60" t="s">
        <v>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3:8" ht="12.75" customHeight="1">
      <c r="C6" s="20"/>
      <c r="H6" s="23"/>
    </row>
    <row r="7" spans="1:12" s="14" customFormat="1" ht="40.5" customHeight="1">
      <c r="A7" s="44" t="s">
        <v>14</v>
      </c>
      <c r="B7" s="45" t="s">
        <v>15</v>
      </c>
      <c r="C7" s="46" t="s">
        <v>16</v>
      </c>
      <c r="D7" s="46"/>
      <c r="E7" s="47"/>
      <c r="F7" s="48"/>
      <c r="G7" s="48"/>
      <c r="H7" s="48"/>
      <c r="I7" s="48"/>
      <c r="J7" s="48"/>
      <c r="K7" s="48"/>
      <c r="L7" s="49" t="s">
        <v>0</v>
      </c>
    </row>
    <row r="8" spans="1:12" s="16" customFormat="1" ht="18" customHeight="1">
      <c r="A8" s="33" t="s">
        <v>1</v>
      </c>
      <c r="B8" s="27" t="s">
        <v>75</v>
      </c>
      <c r="C8" s="28" t="s">
        <v>26</v>
      </c>
      <c r="D8" s="30" t="s">
        <v>54</v>
      </c>
      <c r="E8" s="35" t="s">
        <v>70</v>
      </c>
      <c r="F8" s="51">
        <v>10.8</v>
      </c>
      <c r="G8" s="52">
        <v>10</v>
      </c>
      <c r="H8" s="52">
        <v>10.1</v>
      </c>
      <c r="I8" s="51">
        <v>9.8</v>
      </c>
      <c r="J8" s="51">
        <v>10.6</v>
      </c>
      <c r="K8" s="52">
        <v>10.1</v>
      </c>
      <c r="L8" s="50">
        <f aca="true" t="shared" si="0" ref="L8:L19">SUM(F8:K8)</f>
        <v>61.400000000000006</v>
      </c>
    </row>
    <row r="9" spans="1:12" s="16" customFormat="1" ht="18" customHeight="1">
      <c r="A9" s="33" t="s">
        <v>2</v>
      </c>
      <c r="B9" s="27" t="s">
        <v>81</v>
      </c>
      <c r="C9" s="28" t="s">
        <v>40</v>
      </c>
      <c r="D9" s="30" t="s">
        <v>25</v>
      </c>
      <c r="E9" s="34" t="s">
        <v>72</v>
      </c>
      <c r="F9" s="51">
        <v>10.5</v>
      </c>
      <c r="G9" s="52">
        <v>10.05</v>
      </c>
      <c r="H9" s="52">
        <v>9.5</v>
      </c>
      <c r="I9" s="51">
        <v>9.5</v>
      </c>
      <c r="J9" s="51">
        <v>9.9</v>
      </c>
      <c r="K9" s="52">
        <v>9.8</v>
      </c>
      <c r="L9" s="50">
        <f t="shared" si="0"/>
        <v>59.25</v>
      </c>
    </row>
    <row r="10" spans="1:12" s="16" customFormat="1" ht="18" customHeight="1">
      <c r="A10" s="33" t="s">
        <v>3</v>
      </c>
      <c r="B10" s="27" t="s">
        <v>79</v>
      </c>
      <c r="C10" s="28" t="s">
        <v>80</v>
      </c>
      <c r="D10" s="30" t="s">
        <v>25</v>
      </c>
      <c r="E10" s="34" t="s">
        <v>72</v>
      </c>
      <c r="F10" s="51">
        <v>10.1</v>
      </c>
      <c r="G10" s="52">
        <v>8.9</v>
      </c>
      <c r="H10" s="52">
        <v>9</v>
      </c>
      <c r="I10" s="51">
        <v>9.6</v>
      </c>
      <c r="J10" s="51">
        <v>9.4</v>
      </c>
      <c r="K10" s="52">
        <v>9</v>
      </c>
      <c r="L10" s="50">
        <f t="shared" si="0"/>
        <v>56</v>
      </c>
    </row>
    <row r="11" spans="1:12" s="16" customFormat="1" ht="18" customHeight="1">
      <c r="A11" s="33" t="s">
        <v>4</v>
      </c>
      <c r="B11" s="27" t="s">
        <v>46</v>
      </c>
      <c r="C11" s="28" t="s">
        <v>57</v>
      </c>
      <c r="D11" s="30" t="s">
        <v>25</v>
      </c>
      <c r="E11" s="34" t="s">
        <v>83</v>
      </c>
      <c r="F11" s="51">
        <v>9.3</v>
      </c>
      <c r="G11" s="52">
        <v>9.4</v>
      </c>
      <c r="H11" s="52">
        <v>9.2</v>
      </c>
      <c r="I11" s="51">
        <v>9.2</v>
      </c>
      <c r="J11" s="51">
        <v>9.4</v>
      </c>
      <c r="K11" s="52">
        <v>8.7</v>
      </c>
      <c r="L11" s="50">
        <f t="shared" si="0"/>
        <v>55.2</v>
      </c>
    </row>
    <row r="12" spans="1:12" s="16" customFormat="1" ht="18" customHeight="1">
      <c r="A12" s="33" t="s">
        <v>5</v>
      </c>
      <c r="B12" s="27" t="s">
        <v>76</v>
      </c>
      <c r="C12" s="28" t="s">
        <v>56</v>
      </c>
      <c r="D12" s="30" t="s">
        <v>54</v>
      </c>
      <c r="E12" s="34" t="s">
        <v>72</v>
      </c>
      <c r="F12" s="51">
        <v>10.3</v>
      </c>
      <c r="G12" s="52">
        <v>9</v>
      </c>
      <c r="H12" s="52">
        <v>7.5</v>
      </c>
      <c r="I12" s="51">
        <v>9.2</v>
      </c>
      <c r="J12" s="51">
        <v>8.7</v>
      </c>
      <c r="K12" s="52">
        <v>8.6</v>
      </c>
      <c r="L12" s="50">
        <f t="shared" si="0"/>
        <v>53.300000000000004</v>
      </c>
    </row>
    <row r="13" spans="1:12" s="16" customFormat="1" ht="18" customHeight="1">
      <c r="A13" s="33" t="s">
        <v>6</v>
      </c>
      <c r="B13" s="27" t="s">
        <v>96</v>
      </c>
      <c r="C13" s="28" t="s">
        <v>97</v>
      </c>
      <c r="D13" s="30" t="s">
        <v>82</v>
      </c>
      <c r="E13" s="35" t="s">
        <v>70</v>
      </c>
      <c r="F13" s="51">
        <v>9.15</v>
      </c>
      <c r="G13" s="52">
        <v>8.1</v>
      </c>
      <c r="H13" s="52">
        <v>8.65</v>
      </c>
      <c r="I13" s="51">
        <v>9.4</v>
      </c>
      <c r="J13" s="51">
        <v>9.1</v>
      </c>
      <c r="K13" s="52">
        <v>7.9</v>
      </c>
      <c r="L13" s="50">
        <f t="shared" si="0"/>
        <v>52.3</v>
      </c>
    </row>
    <row r="14" spans="1:12" s="15" customFormat="1" ht="18" customHeight="1">
      <c r="A14" s="33" t="s">
        <v>7</v>
      </c>
      <c r="B14" s="27" t="s">
        <v>88</v>
      </c>
      <c r="C14" s="28" t="s">
        <v>89</v>
      </c>
      <c r="D14" s="30" t="s">
        <v>25</v>
      </c>
      <c r="E14" s="34" t="s">
        <v>93</v>
      </c>
      <c r="F14" s="51">
        <v>9.45</v>
      </c>
      <c r="G14" s="52">
        <v>8.7</v>
      </c>
      <c r="H14" s="52">
        <v>8</v>
      </c>
      <c r="I14" s="51">
        <v>9.2</v>
      </c>
      <c r="J14" s="51">
        <v>9.4</v>
      </c>
      <c r="K14" s="52">
        <v>7.5</v>
      </c>
      <c r="L14" s="50">
        <f t="shared" si="0"/>
        <v>52.24999999999999</v>
      </c>
    </row>
    <row r="15" spans="1:12" s="15" customFormat="1" ht="18" customHeight="1">
      <c r="A15" s="33" t="s">
        <v>8</v>
      </c>
      <c r="B15" s="36" t="s">
        <v>107</v>
      </c>
      <c r="C15" s="39" t="s">
        <v>31</v>
      </c>
      <c r="D15" s="42" t="s">
        <v>54</v>
      </c>
      <c r="E15" s="34" t="s">
        <v>93</v>
      </c>
      <c r="F15" s="51">
        <v>9.8</v>
      </c>
      <c r="G15" s="52">
        <v>8.8</v>
      </c>
      <c r="H15" s="52">
        <v>7.9</v>
      </c>
      <c r="I15" s="51">
        <v>8.9</v>
      </c>
      <c r="J15" s="51">
        <v>7.7</v>
      </c>
      <c r="K15" s="52">
        <v>9</v>
      </c>
      <c r="L15" s="50">
        <f t="shared" si="0"/>
        <v>52.1</v>
      </c>
    </row>
    <row r="16" spans="1:12" ht="18" customHeight="1">
      <c r="A16" s="33" t="s">
        <v>9</v>
      </c>
      <c r="B16" s="27" t="s">
        <v>86</v>
      </c>
      <c r="C16" s="28" t="s">
        <v>87</v>
      </c>
      <c r="D16" s="31"/>
      <c r="E16" s="34" t="s">
        <v>93</v>
      </c>
      <c r="F16" s="51">
        <v>9.4</v>
      </c>
      <c r="G16" s="52">
        <v>9.25</v>
      </c>
      <c r="H16" s="52">
        <v>8.45</v>
      </c>
      <c r="I16" s="51">
        <v>9</v>
      </c>
      <c r="J16" s="51">
        <v>7.4</v>
      </c>
      <c r="K16" s="52">
        <v>8.25</v>
      </c>
      <c r="L16" s="50">
        <f t="shared" si="0"/>
        <v>51.74999999999999</v>
      </c>
    </row>
    <row r="17" spans="1:12" ht="18" customHeight="1">
      <c r="A17" s="33" t="s">
        <v>10</v>
      </c>
      <c r="B17" s="27" t="s">
        <v>98</v>
      </c>
      <c r="C17" s="28" t="s">
        <v>19</v>
      </c>
      <c r="D17" s="30" t="s">
        <v>54</v>
      </c>
      <c r="E17" s="35" t="s">
        <v>70</v>
      </c>
      <c r="F17" s="51">
        <v>8.6</v>
      </c>
      <c r="G17" s="52">
        <v>8.4</v>
      </c>
      <c r="H17" s="52">
        <v>8.2</v>
      </c>
      <c r="I17" s="51">
        <v>8.8</v>
      </c>
      <c r="J17" s="51">
        <v>7.25</v>
      </c>
      <c r="K17" s="52">
        <v>8.4</v>
      </c>
      <c r="L17" s="50">
        <f t="shared" si="0"/>
        <v>49.65</v>
      </c>
    </row>
    <row r="18" spans="1:12" ht="18" customHeight="1">
      <c r="A18" s="33" t="s">
        <v>11</v>
      </c>
      <c r="B18" s="36" t="s">
        <v>74</v>
      </c>
      <c r="C18" s="39" t="s">
        <v>37</v>
      </c>
      <c r="D18" s="42" t="s">
        <v>28</v>
      </c>
      <c r="E18" s="34" t="s">
        <v>72</v>
      </c>
      <c r="F18" s="51">
        <v>9</v>
      </c>
      <c r="G18" s="52">
        <v>8.3</v>
      </c>
      <c r="H18" s="52">
        <v>7.6</v>
      </c>
      <c r="I18" s="51">
        <v>8.65</v>
      </c>
      <c r="J18" s="51">
        <v>7.8</v>
      </c>
      <c r="K18" s="52">
        <v>8.15</v>
      </c>
      <c r="L18" s="50">
        <f t="shared" si="0"/>
        <v>49.49999999999999</v>
      </c>
    </row>
    <row r="19" spans="1:12" ht="18" customHeight="1">
      <c r="A19" s="33" t="s">
        <v>12</v>
      </c>
      <c r="B19" s="27" t="s">
        <v>77</v>
      </c>
      <c r="C19" s="28" t="s">
        <v>78</v>
      </c>
      <c r="D19" s="30" t="s">
        <v>82</v>
      </c>
      <c r="E19" s="34" t="s">
        <v>72</v>
      </c>
      <c r="F19" s="51">
        <v>9.2</v>
      </c>
      <c r="G19" s="52">
        <v>7.65</v>
      </c>
      <c r="H19" s="52">
        <v>7.45</v>
      </c>
      <c r="I19" s="51">
        <v>8</v>
      </c>
      <c r="J19" s="51">
        <v>8.35</v>
      </c>
      <c r="K19" s="52">
        <v>8.25</v>
      </c>
      <c r="L19" s="50">
        <f t="shared" si="0"/>
        <v>48.9</v>
      </c>
    </row>
  </sheetData>
  <sheetProtection/>
  <mergeCells count="3">
    <mergeCell ref="A1:L1"/>
    <mergeCell ref="A3:L3"/>
    <mergeCell ref="A5:L5"/>
  </mergeCells>
  <printOptions/>
  <pageMargins left="0.51" right="0.15748031496062992" top="0.2755905511811024" bottom="0.15748031496062992" header="0.07874015748031496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3.125" style="10" customWidth="1"/>
    <col min="2" max="2" width="14.625" style="1" customWidth="1"/>
    <col min="3" max="3" width="9.125" style="1" customWidth="1"/>
    <col min="4" max="4" width="4.375" style="2" customWidth="1"/>
    <col min="5" max="10" width="8.625" style="2" customWidth="1"/>
    <col min="11" max="11" width="10.375" style="5" customWidth="1"/>
    <col min="12" max="16384" width="9.125" style="1" customWidth="1"/>
  </cols>
  <sheetData>
    <row r="1" spans="1:11" ht="27" customHeight="1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6.75" customHeight="1">
      <c r="A2" s="4"/>
      <c r="D2" s="1"/>
      <c r="K2" s="12"/>
    </row>
    <row r="3" spans="1:11" ht="18">
      <c r="A3" s="60" t="s">
        <v>101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8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8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61" t="s">
        <v>69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2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3">
      <c r="A9" s="9"/>
      <c r="B9"/>
      <c r="C9" s="2"/>
      <c r="E9"/>
      <c r="F9"/>
      <c r="G9"/>
      <c r="H9"/>
      <c r="I9"/>
      <c r="J9"/>
      <c r="K9" s="8" t="s">
        <v>0</v>
      </c>
    </row>
    <row r="10" spans="1:11" ht="18.75" customHeight="1">
      <c r="A10" s="12" t="s">
        <v>1</v>
      </c>
      <c r="B10" s="29" t="s">
        <v>53</v>
      </c>
      <c r="C10"/>
      <c r="D10"/>
      <c r="K10" s="13"/>
    </row>
    <row r="11" spans="1:11" ht="18" customHeight="1">
      <c r="A11" s="12"/>
      <c r="B11" s="27" t="s">
        <v>63</v>
      </c>
      <c r="C11" s="28" t="s">
        <v>66</v>
      </c>
      <c r="D11" s="30" t="s">
        <v>54</v>
      </c>
      <c r="E11" s="51">
        <v>11</v>
      </c>
      <c r="F11" s="52">
        <v>10.3</v>
      </c>
      <c r="G11" s="52">
        <v>11.1</v>
      </c>
      <c r="H11" s="51">
        <v>10</v>
      </c>
      <c r="I11" s="51">
        <v>12.1</v>
      </c>
      <c r="J11" s="52">
        <v>10</v>
      </c>
      <c r="K11" s="13"/>
    </row>
    <row r="12" spans="1:11" ht="17.25" customHeight="1">
      <c r="A12" s="12"/>
      <c r="B12" s="27" t="s">
        <v>90</v>
      </c>
      <c r="C12" s="28" t="s">
        <v>17</v>
      </c>
      <c r="D12" s="30" t="s">
        <v>28</v>
      </c>
      <c r="E12" s="51">
        <v>12.7</v>
      </c>
      <c r="F12" s="52">
        <v>10.8</v>
      </c>
      <c r="G12" s="52">
        <v>10.8</v>
      </c>
      <c r="H12" s="51">
        <v>10.4</v>
      </c>
      <c r="I12" s="51">
        <v>12</v>
      </c>
      <c r="J12" s="52">
        <v>10.1</v>
      </c>
      <c r="K12" s="13"/>
    </row>
    <row r="13" spans="1:11" ht="17.25" customHeight="1">
      <c r="A13" s="12"/>
      <c r="B13" s="27" t="s">
        <v>62</v>
      </c>
      <c r="C13" s="28" t="s">
        <v>42</v>
      </c>
      <c r="D13" s="30" t="s">
        <v>41</v>
      </c>
      <c r="E13" s="51">
        <v>12.2</v>
      </c>
      <c r="F13" s="52">
        <v>10.5</v>
      </c>
      <c r="G13" s="52">
        <v>10.9</v>
      </c>
      <c r="H13" s="51">
        <v>10.4</v>
      </c>
      <c r="I13" s="51">
        <v>11.9</v>
      </c>
      <c r="J13" s="52">
        <v>10</v>
      </c>
      <c r="K13" s="13"/>
    </row>
    <row r="14" spans="1:11" ht="17.25" customHeight="1">
      <c r="A14" s="12"/>
      <c r="B14" s="27" t="s">
        <v>58</v>
      </c>
      <c r="C14" s="28" t="s">
        <v>64</v>
      </c>
      <c r="D14" s="30" t="s">
        <v>28</v>
      </c>
      <c r="E14" s="51">
        <v>12.3</v>
      </c>
      <c r="F14" s="52">
        <v>10.4</v>
      </c>
      <c r="G14" s="52">
        <v>10.7</v>
      </c>
      <c r="H14" s="51">
        <v>10.55</v>
      </c>
      <c r="I14" s="51">
        <v>10.5</v>
      </c>
      <c r="J14" s="52">
        <v>9.6</v>
      </c>
      <c r="K14" s="13"/>
    </row>
    <row r="15" spans="1:11" ht="17.25" customHeight="1">
      <c r="A15" s="12"/>
      <c r="B15" s="3"/>
      <c r="C15" s="24"/>
      <c r="D15" s="26"/>
      <c r="E15" s="18">
        <f aca="true" t="shared" si="0" ref="E15:J15">IF(SUM(E11:E14)&gt;0,LARGE(E11:E14,1)+LARGE(E11:E14,2)+LARGE(E11:E14,3))</f>
        <v>37.2</v>
      </c>
      <c r="F15" s="18">
        <f t="shared" si="0"/>
        <v>31.700000000000003</v>
      </c>
      <c r="G15" s="18">
        <f t="shared" si="0"/>
        <v>32.8</v>
      </c>
      <c r="H15" s="18">
        <f t="shared" si="0"/>
        <v>31.35</v>
      </c>
      <c r="I15" s="18">
        <f t="shared" si="0"/>
        <v>36</v>
      </c>
      <c r="J15" s="18">
        <f t="shared" si="0"/>
        <v>30.1</v>
      </c>
      <c r="K15" s="6">
        <f>SUM(E15:J15)</f>
        <v>199.15</v>
      </c>
    </row>
    <row r="16" spans="1:11" ht="17.25" customHeight="1">
      <c r="A16" s="12" t="s">
        <v>2</v>
      </c>
      <c r="B16" s="4" t="s">
        <v>52</v>
      </c>
      <c r="C16" s="7"/>
      <c r="D16" s="25"/>
      <c r="K16" s="13"/>
    </row>
    <row r="17" spans="1:11" ht="17.25" customHeight="1">
      <c r="A17" s="12"/>
      <c r="B17" s="27" t="s">
        <v>59</v>
      </c>
      <c r="C17" s="28" t="s">
        <v>26</v>
      </c>
      <c r="D17" s="30" t="s">
        <v>28</v>
      </c>
      <c r="E17" s="51">
        <v>11.8</v>
      </c>
      <c r="F17" s="52">
        <v>10.7</v>
      </c>
      <c r="G17" s="52">
        <v>10.1</v>
      </c>
      <c r="H17" s="51">
        <v>10.4</v>
      </c>
      <c r="I17" s="51">
        <v>10.1</v>
      </c>
      <c r="J17" s="52">
        <v>10</v>
      </c>
      <c r="K17" s="13"/>
    </row>
    <row r="18" spans="1:11" ht="17.25" customHeight="1">
      <c r="A18" s="12"/>
      <c r="B18" s="27" t="s">
        <v>60</v>
      </c>
      <c r="C18" s="28" t="s">
        <v>65</v>
      </c>
      <c r="D18" s="30" t="s">
        <v>28</v>
      </c>
      <c r="E18" s="51">
        <v>11.4</v>
      </c>
      <c r="F18" s="52">
        <v>10.6</v>
      </c>
      <c r="G18" s="52">
        <v>10.7</v>
      </c>
      <c r="H18" s="51">
        <v>10.2</v>
      </c>
      <c r="I18" s="51">
        <v>10.3</v>
      </c>
      <c r="J18" s="52">
        <v>9.9</v>
      </c>
      <c r="K18" s="13"/>
    </row>
    <row r="19" spans="1:11" ht="17.25" customHeight="1">
      <c r="A19" s="12"/>
      <c r="B19" s="27" t="s">
        <v>61</v>
      </c>
      <c r="C19" s="28" t="s">
        <v>26</v>
      </c>
      <c r="D19" s="30" t="s">
        <v>25</v>
      </c>
      <c r="E19" s="51">
        <v>10.7</v>
      </c>
      <c r="F19" s="52">
        <v>10.45</v>
      </c>
      <c r="G19" s="52">
        <v>10.7</v>
      </c>
      <c r="H19" s="51">
        <v>10</v>
      </c>
      <c r="I19" s="51">
        <v>10.4</v>
      </c>
      <c r="J19" s="52">
        <v>9.7</v>
      </c>
      <c r="K19" s="13"/>
    </row>
    <row r="20" spans="1:11" ht="17.25" customHeight="1">
      <c r="A20" s="12"/>
      <c r="B20" s="3"/>
      <c r="C20" s="24"/>
      <c r="D20" s="26"/>
      <c r="E20" s="18">
        <f aca="true" t="shared" si="1" ref="E20:J20">IF(SUM(E17:E19)&gt;0,LARGE(E17:E19,1)+LARGE(E17:E19,2)+LARGE(E17:E19,3))</f>
        <v>33.900000000000006</v>
      </c>
      <c r="F20" s="18">
        <f t="shared" si="1"/>
        <v>31.749999999999996</v>
      </c>
      <c r="G20" s="18">
        <f t="shared" si="1"/>
        <v>31.5</v>
      </c>
      <c r="H20" s="18">
        <f t="shared" si="1"/>
        <v>30.6</v>
      </c>
      <c r="I20" s="18">
        <f t="shared" si="1"/>
        <v>30.800000000000004</v>
      </c>
      <c r="J20" s="18">
        <f t="shared" si="1"/>
        <v>29.599999999999998</v>
      </c>
      <c r="K20" s="6">
        <f>SUM(E20:J20)</f>
        <v>188.15</v>
      </c>
    </row>
    <row r="21" spans="1:11" ht="17.25" customHeight="1">
      <c r="A21" s="12" t="s">
        <v>3</v>
      </c>
      <c r="B21" s="17" t="s">
        <v>103</v>
      </c>
      <c r="C21"/>
      <c r="D21"/>
      <c r="K21" s="13"/>
    </row>
    <row r="22" spans="1:11" ht="17.25" customHeight="1">
      <c r="A22" s="12"/>
      <c r="B22" s="27" t="s">
        <v>94</v>
      </c>
      <c r="C22" s="43" t="s">
        <v>95</v>
      </c>
      <c r="D22" s="30" t="s">
        <v>41</v>
      </c>
      <c r="E22" s="51">
        <v>9.4</v>
      </c>
      <c r="F22" s="52">
        <v>8.1</v>
      </c>
      <c r="G22" s="52">
        <v>8.2</v>
      </c>
      <c r="H22" s="51">
        <v>9.5</v>
      </c>
      <c r="I22" s="51">
        <v>9.2</v>
      </c>
      <c r="J22" s="52">
        <v>9.3</v>
      </c>
      <c r="K22" s="13"/>
    </row>
    <row r="23" spans="1:11" ht="17.25" customHeight="1">
      <c r="A23" s="12"/>
      <c r="B23" s="27" t="s">
        <v>86</v>
      </c>
      <c r="C23" s="28" t="s">
        <v>91</v>
      </c>
      <c r="D23" s="30" t="s">
        <v>41</v>
      </c>
      <c r="E23" s="51">
        <v>9</v>
      </c>
      <c r="F23" s="52">
        <v>9</v>
      </c>
      <c r="G23" s="52">
        <v>8.3</v>
      </c>
      <c r="H23" s="51">
        <v>9.3</v>
      </c>
      <c r="I23" s="51">
        <v>9.1</v>
      </c>
      <c r="J23" s="52">
        <v>8.8</v>
      </c>
      <c r="K23" s="13"/>
    </row>
    <row r="24" spans="1:11" ht="17.25" customHeight="1">
      <c r="A24" s="12"/>
      <c r="B24" s="55" t="s">
        <v>99</v>
      </c>
      <c r="C24" s="54" t="s">
        <v>18</v>
      </c>
      <c r="D24" s="57">
        <v>99</v>
      </c>
      <c r="E24" s="51">
        <v>11.9</v>
      </c>
      <c r="F24" s="52">
        <v>10.7</v>
      </c>
      <c r="G24" s="52">
        <v>11</v>
      </c>
      <c r="H24" s="51">
        <v>10.7</v>
      </c>
      <c r="I24" s="51">
        <v>12.6</v>
      </c>
      <c r="J24" s="52">
        <v>10.4</v>
      </c>
      <c r="K24" s="13"/>
    </row>
    <row r="25" spans="1:11" ht="17.25" customHeight="1">
      <c r="A25" s="12"/>
      <c r="B25" s="3"/>
      <c r="C25" s="24"/>
      <c r="D25" s="26"/>
      <c r="E25" s="18">
        <f aca="true" t="shared" si="2" ref="E25:J25">IF(SUM(E22:E24)&gt;0,LARGE(E22:E24,1)+LARGE(E22:E24,2)+LARGE(E22:E24,3))</f>
        <v>30.3</v>
      </c>
      <c r="F25" s="18">
        <f t="shared" si="2"/>
        <v>27.799999999999997</v>
      </c>
      <c r="G25" s="18">
        <f t="shared" si="2"/>
        <v>27.5</v>
      </c>
      <c r="H25" s="18">
        <f t="shared" si="2"/>
        <v>29.5</v>
      </c>
      <c r="I25" s="18">
        <f t="shared" si="2"/>
        <v>30.9</v>
      </c>
      <c r="J25" s="18">
        <f t="shared" si="2"/>
        <v>28.500000000000004</v>
      </c>
      <c r="K25" s="6">
        <f>SUM(E25:J25)</f>
        <v>174.5</v>
      </c>
    </row>
    <row r="26" spans="1:11" ht="17.25" customHeight="1">
      <c r="A26" s="12" t="s">
        <v>102</v>
      </c>
      <c r="B26" s="17" t="s">
        <v>43</v>
      </c>
      <c r="C26"/>
      <c r="D26"/>
      <c r="K26" s="13"/>
    </row>
    <row r="27" spans="1:11" ht="17.25" customHeight="1">
      <c r="A27" s="12"/>
      <c r="B27" s="36" t="s">
        <v>84</v>
      </c>
      <c r="C27" s="28" t="s">
        <v>31</v>
      </c>
      <c r="D27" s="30" t="s">
        <v>28</v>
      </c>
      <c r="E27" s="51">
        <v>10.3</v>
      </c>
      <c r="F27" s="52">
        <v>9.45</v>
      </c>
      <c r="G27" s="52">
        <v>8.9</v>
      </c>
      <c r="H27" s="51">
        <v>9.9</v>
      </c>
      <c r="I27" s="51">
        <v>10</v>
      </c>
      <c r="J27" s="52">
        <v>9</v>
      </c>
      <c r="K27" s="13"/>
    </row>
    <row r="28" spans="1:11" ht="18">
      <c r="A28" s="12"/>
      <c r="B28" s="27" t="s">
        <v>45</v>
      </c>
      <c r="C28" s="28" t="s">
        <v>30</v>
      </c>
      <c r="D28" s="30" t="s">
        <v>28</v>
      </c>
      <c r="E28" s="51">
        <v>8.9</v>
      </c>
      <c r="F28" s="52">
        <v>9.1</v>
      </c>
      <c r="G28" s="52">
        <v>9.7</v>
      </c>
      <c r="H28" s="51">
        <v>9</v>
      </c>
      <c r="I28" s="51">
        <v>9.35</v>
      </c>
      <c r="J28" s="52">
        <v>8.6</v>
      </c>
      <c r="K28" s="13"/>
    </row>
    <row r="29" spans="1:11" ht="18">
      <c r="A29" s="12"/>
      <c r="B29" s="36" t="s">
        <v>51</v>
      </c>
      <c r="C29" s="39" t="s">
        <v>39</v>
      </c>
      <c r="D29" s="41">
        <v>99</v>
      </c>
      <c r="E29" s="51">
        <v>10.4</v>
      </c>
      <c r="F29" s="52">
        <v>9.1</v>
      </c>
      <c r="G29" s="52">
        <v>9.5</v>
      </c>
      <c r="H29" s="51">
        <v>9.6</v>
      </c>
      <c r="I29" s="51">
        <v>9.4</v>
      </c>
      <c r="J29" s="52">
        <v>9.6</v>
      </c>
      <c r="K29" s="13"/>
    </row>
    <row r="30" spans="1:11" ht="18">
      <c r="A30" s="12"/>
      <c r="B30" s="36" t="s">
        <v>71</v>
      </c>
      <c r="C30" s="39" t="s">
        <v>30</v>
      </c>
      <c r="D30" s="42" t="s">
        <v>28</v>
      </c>
      <c r="E30" s="51">
        <v>8</v>
      </c>
      <c r="F30" s="52">
        <v>8.3</v>
      </c>
      <c r="G30" s="52">
        <v>9</v>
      </c>
      <c r="H30" s="51">
        <v>9.2</v>
      </c>
      <c r="I30" s="51">
        <v>8.05</v>
      </c>
      <c r="J30" s="52">
        <v>8.8</v>
      </c>
      <c r="K30" s="13"/>
    </row>
    <row r="31" spans="1:11" ht="18">
      <c r="A31" s="12"/>
      <c r="B31" s="3"/>
      <c r="C31" s="24"/>
      <c r="D31" s="26"/>
      <c r="E31" s="18">
        <f aca="true" t="shared" si="3" ref="E31:J31">IF(SUM(E27:E30)&gt;0,LARGE(E27:E30,1)+LARGE(E27:E30,2)+LARGE(E27:E30,3))</f>
        <v>29.6</v>
      </c>
      <c r="F31" s="18">
        <f t="shared" si="3"/>
        <v>27.65</v>
      </c>
      <c r="G31" s="18">
        <f t="shared" si="3"/>
        <v>28.2</v>
      </c>
      <c r="H31" s="18">
        <f t="shared" si="3"/>
        <v>28.7</v>
      </c>
      <c r="I31" s="18">
        <f t="shared" si="3"/>
        <v>28.75</v>
      </c>
      <c r="J31" s="18">
        <f t="shared" si="3"/>
        <v>27.400000000000002</v>
      </c>
      <c r="K31" s="6">
        <f>SUM(E31:J31)</f>
        <v>170.3</v>
      </c>
    </row>
    <row r="32" spans="1:11" ht="18">
      <c r="A32" s="12"/>
      <c r="B32" s="3"/>
      <c r="C32" s="24"/>
      <c r="D32" s="26"/>
      <c r="E32" s="18"/>
      <c r="F32" s="18"/>
      <c r="G32" s="18"/>
      <c r="H32" s="18"/>
      <c r="I32" s="18"/>
      <c r="J32" s="18"/>
      <c r="K32" s="6"/>
    </row>
    <row r="33" spans="1:11" ht="162" customHeight="1">
      <c r="A33" s="12"/>
      <c r="B33" s="3"/>
      <c r="C33" s="24"/>
      <c r="D33" s="26"/>
      <c r="E33" s="18"/>
      <c r="F33" s="18"/>
      <c r="G33" s="18"/>
      <c r="H33" s="18"/>
      <c r="I33" s="18"/>
      <c r="J33" s="18"/>
      <c r="K33" s="6"/>
    </row>
    <row r="34" spans="1:11" ht="15.75">
      <c r="A34" s="61" t="s">
        <v>21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2:11" ht="15.7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33">
      <c r="A36" s="9"/>
      <c r="B36"/>
      <c r="C36" s="2"/>
      <c r="E36"/>
      <c r="F36"/>
      <c r="G36"/>
      <c r="H36"/>
      <c r="I36"/>
      <c r="J36"/>
      <c r="K36" s="8" t="s">
        <v>0</v>
      </c>
    </row>
    <row r="37" spans="1:11" ht="18">
      <c r="A37" s="12" t="s">
        <v>1</v>
      </c>
      <c r="B37" s="17" t="s">
        <v>104</v>
      </c>
      <c r="C37"/>
      <c r="D37"/>
      <c r="K37" s="13"/>
    </row>
    <row r="38" spans="1:11" ht="18">
      <c r="A38" s="12"/>
      <c r="B38" s="27" t="s">
        <v>81</v>
      </c>
      <c r="C38" s="28" t="s">
        <v>40</v>
      </c>
      <c r="D38" s="30" t="s">
        <v>25</v>
      </c>
      <c r="E38" s="51">
        <v>10.5</v>
      </c>
      <c r="F38" s="52">
        <v>10.05</v>
      </c>
      <c r="G38" s="52">
        <v>9.5</v>
      </c>
      <c r="H38" s="51">
        <v>9.5</v>
      </c>
      <c r="I38" s="51">
        <v>9.9</v>
      </c>
      <c r="J38" s="52">
        <v>9.8</v>
      </c>
      <c r="K38" s="13"/>
    </row>
    <row r="39" spans="1:11" ht="18">
      <c r="A39" s="12"/>
      <c r="B39" s="27" t="s">
        <v>79</v>
      </c>
      <c r="C39" s="28" t="s">
        <v>80</v>
      </c>
      <c r="D39" s="30" t="s">
        <v>25</v>
      </c>
      <c r="E39" s="51">
        <v>10.1</v>
      </c>
      <c r="F39" s="52">
        <v>8.9</v>
      </c>
      <c r="G39" s="52">
        <v>9</v>
      </c>
      <c r="H39" s="51">
        <v>9.6</v>
      </c>
      <c r="I39" s="51">
        <v>9.4</v>
      </c>
      <c r="J39" s="52">
        <v>9</v>
      </c>
      <c r="K39" s="13"/>
    </row>
    <row r="40" spans="1:11" ht="18">
      <c r="A40" s="12"/>
      <c r="B40" s="27" t="s">
        <v>76</v>
      </c>
      <c r="C40" s="28" t="s">
        <v>56</v>
      </c>
      <c r="D40" s="30" t="s">
        <v>54</v>
      </c>
      <c r="E40" s="51">
        <v>10.3</v>
      </c>
      <c r="F40" s="52">
        <v>9</v>
      </c>
      <c r="G40" s="52">
        <v>7.5</v>
      </c>
      <c r="H40" s="51">
        <v>9.2</v>
      </c>
      <c r="I40" s="51">
        <v>8.7</v>
      </c>
      <c r="J40" s="52">
        <v>8.6</v>
      </c>
      <c r="K40" s="13"/>
    </row>
    <row r="41" spans="1:11" ht="18">
      <c r="A41" s="12"/>
      <c r="B41" s="27" t="s">
        <v>46</v>
      </c>
      <c r="C41" s="28" t="s">
        <v>57</v>
      </c>
      <c r="D41" s="30" t="s">
        <v>54</v>
      </c>
      <c r="E41" s="51">
        <v>9.3</v>
      </c>
      <c r="F41" s="52">
        <v>9.4</v>
      </c>
      <c r="G41" s="52">
        <v>9.2</v>
      </c>
      <c r="H41" s="51">
        <v>9.2</v>
      </c>
      <c r="I41" s="51">
        <v>9.4</v>
      </c>
      <c r="J41" s="52">
        <v>8.7</v>
      </c>
      <c r="K41" s="13"/>
    </row>
    <row r="42" spans="1:11" ht="18">
      <c r="A42" s="12"/>
      <c r="B42" s="3"/>
      <c r="C42" s="24"/>
      <c r="D42" s="26"/>
      <c r="E42" s="18">
        <f aca="true" t="shared" si="4" ref="E42:J42">IF(SUM(E38:E41)&gt;0,LARGE(E38:E41,1)+LARGE(E38:E41,2)+LARGE(E38:E41,3))</f>
        <v>30.9</v>
      </c>
      <c r="F42" s="18">
        <f t="shared" si="4"/>
        <v>28.450000000000003</v>
      </c>
      <c r="G42" s="18">
        <f t="shared" si="4"/>
        <v>27.7</v>
      </c>
      <c r="H42" s="18">
        <f t="shared" si="4"/>
        <v>28.3</v>
      </c>
      <c r="I42" s="18">
        <f t="shared" si="4"/>
        <v>28.700000000000003</v>
      </c>
      <c r="J42" s="18">
        <f t="shared" si="4"/>
        <v>27.5</v>
      </c>
      <c r="K42" s="6">
        <f>SUM(E42:J42)</f>
        <v>171.55</v>
      </c>
    </row>
    <row r="43" spans="1:11" ht="18">
      <c r="A43" s="12" t="s">
        <v>2</v>
      </c>
      <c r="B43" s="17" t="s">
        <v>70</v>
      </c>
      <c r="C43"/>
      <c r="D43"/>
      <c r="K43" s="13"/>
    </row>
    <row r="44" spans="1:11" ht="18">
      <c r="A44" s="12"/>
      <c r="B44" s="27" t="s">
        <v>75</v>
      </c>
      <c r="C44" s="28" t="s">
        <v>26</v>
      </c>
      <c r="D44" s="30" t="s">
        <v>54</v>
      </c>
      <c r="E44" s="51">
        <v>10.8</v>
      </c>
      <c r="F44" s="52">
        <v>10</v>
      </c>
      <c r="G44" s="52">
        <v>10.1</v>
      </c>
      <c r="H44" s="51">
        <v>9.8</v>
      </c>
      <c r="I44" s="51">
        <v>10.6</v>
      </c>
      <c r="J44" s="52">
        <v>10.1</v>
      </c>
      <c r="K44" s="13"/>
    </row>
    <row r="45" spans="1:11" ht="18">
      <c r="A45" s="12"/>
      <c r="B45" s="27" t="s">
        <v>96</v>
      </c>
      <c r="C45" s="28" t="s">
        <v>97</v>
      </c>
      <c r="D45" s="30" t="s">
        <v>82</v>
      </c>
      <c r="E45" s="51">
        <v>9.8</v>
      </c>
      <c r="F45" s="52">
        <v>8.1</v>
      </c>
      <c r="G45" s="52">
        <v>8.4</v>
      </c>
      <c r="H45" s="51">
        <v>9.4</v>
      </c>
      <c r="I45" s="51">
        <v>9.1</v>
      </c>
      <c r="J45" s="52">
        <v>7.9</v>
      </c>
      <c r="K45" s="13"/>
    </row>
    <row r="46" spans="1:11" ht="18">
      <c r="A46" s="12"/>
      <c r="B46" s="27" t="s">
        <v>98</v>
      </c>
      <c r="C46" s="28" t="s">
        <v>19</v>
      </c>
      <c r="D46" s="30" t="s">
        <v>54</v>
      </c>
      <c r="E46" s="51">
        <v>9</v>
      </c>
      <c r="F46" s="52">
        <v>8.4</v>
      </c>
      <c r="G46" s="52">
        <v>8.2</v>
      </c>
      <c r="H46" s="51">
        <v>8.8</v>
      </c>
      <c r="I46" s="51">
        <v>7.8</v>
      </c>
      <c r="J46" s="52">
        <v>8.4</v>
      </c>
      <c r="K46" s="13"/>
    </row>
    <row r="47" spans="1:11" ht="18">
      <c r="A47" s="12"/>
      <c r="B47" s="3"/>
      <c r="C47" s="24"/>
      <c r="D47" s="26"/>
      <c r="E47" s="18">
        <f aca="true" t="shared" si="5" ref="E47:J47">IF(SUM(E44:E46)&gt;0,LARGE(E44:E46,1)+LARGE(E44:E46,2)+LARGE(E44:E46,3))</f>
        <v>29.6</v>
      </c>
      <c r="F47" s="18">
        <f t="shared" si="5"/>
        <v>26.5</v>
      </c>
      <c r="G47" s="18">
        <f t="shared" si="5"/>
        <v>26.7</v>
      </c>
      <c r="H47" s="18">
        <f t="shared" si="5"/>
        <v>28.000000000000004</v>
      </c>
      <c r="I47" s="18">
        <f t="shared" si="5"/>
        <v>27.5</v>
      </c>
      <c r="J47" s="18">
        <f t="shared" si="5"/>
        <v>26.4</v>
      </c>
      <c r="K47" s="6">
        <f>SUM(E47:J47)</f>
        <v>164.70000000000002</v>
      </c>
    </row>
    <row r="48" spans="1:11" ht="18">
      <c r="A48" s="12" t="s">
        <v>3</v>
      </c>
      <c r="B48" s="4" t="s">
        <v>50</v>
      </c>
      <c r="C48" s="7"/>
      <c r="D48" s="25"/>
      <c r="K48" s="13"/>
    </row>
    <row r="49" spans="1:11" ht="18">
      <c r="A49" s="12"/>
      <c r="B49" s="27" t="s">
        <v>86</v>
      </c>
      <c r="C49" s="28" t="s">
        <v>87</v>
      </c>
      <c r="D49" s="30" t="s">
        <v>25</v>
      </c>
      <c r="E49" s="51">
        <v>9.4</v>
      </c>
      <c r="F49" s="52">
        <v>9.25</v>
      </c>
      <c r="G49" s="52">
        <v>8.45</v>
      </c>
      <c r="H49" s="51">
        <v>9</v>
      </c>
      <c r="I49" s="51">
        <v>7.4</v>
      </c>
      <c r="J49" s="52">
        <v>8.25</v>
      </c>
      <c r="K49" s="13"/>
    </row>
    <row r="50" spans="1:11" ht="18">
      <c r="A50" s="12"/>
      <c r="B50" s="27" t="s">
        <v>88</v>
      </c>
      <c r="C50" s="28" t="s">
        <v>89</v>
      </c>
      <c r="D50" s="30" t="s">
        <v>25</v>
      </c>
      <c r="E50" s="51">
        <v>9.45</v>
      </c>
      <c r="F50" s="52">
        <v>8.7</v>
      </c>
      <c r="G50" s="52">
        <v>8</v>
      </c>
      <c r="H50" s="51">
        <v>9.2</v>
      </c>
      <c r="I50" s="51">
        <v>9.4</v>
      </c>
      <c r="J50" s="52">
        <v>7.5</v>
      </c>
      <c r="K50" s="13"/>
    </row>
    <row r="51" spans="1:11" ht="18">
      <c r="A51" s="12"/>
      <c r="B51" s="27" t="s">
        <v>107</v>
      </c>
      <c r="C51" s="28" t="s">
        <v>31</v>
      </c>
      <c r="D51" s="30" t="s">
        <v>54</v>
      </c>
      <c r="E51" s="51">
        <v>9.8</v>
      </c>
      <c r="F51" s="52">
        <v>8.8</v>
      </c>
      <c r="G51" s="52">
        <v>7.9</v>
      </c>
      <c r="H51" s="51">
        <v>8.5</v>
      </c>
      <c r="I51" s="51">
        <v>7.7</v>
      </c>
      <c r="J51" s="52">
        <v>9</v>
      </c>
      <c r="K51" s="13"/>
    </row>
    <row r="52" spans="1:11" ht="18">
      <c r="A52" s="12"/>
      <c r="B52" s="3"/>
      <c r="C52" s="24"/>
      <c r="D52" s="26"/>
      <c r="E52" s="18">
        <f aca="true" t="shared" si="6" ref="E52:J52">IF(SUM(E49:E51)&gt;0,LARGE(E49:E51,1)+LARGE(E49:E51,2)+LARGE(E49:E51,3))</f>
        <v>28.65</v>
      </c>
      <c r="F52" s="18">
        <f t="shared" si="6"/>
        <v>26.75</v>
      </c>
      <c r="G52" s="18">
        <f t="shared" si="6"/>
        <v>24.35</v>
      </c>
      <c r="H52" s="18">
        <f t="shared" si="6"/>
        <v>26.7</v>
      </c>
      <c r="I52" s="18">
        <f t="shared" si="6"/>
        <v>24.5</v>
      </c>
      <c r="J52" s="18">
        <f t="shared" si="6"/>
        <v>24.75</v>
      </c>
      <c r="K52" s="6">
        <f>SUM(E52:J52)</f>
        <v>155.7</v>
      </c>
    </row>
    <row r="54" spans="1:11" ht="15">
      <c r="A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8" spans="1:11" ht="15.75">
      <c r="A58" s="61" t="s">
        <v>24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2:11" ht="15.7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33">
      <c r="A60" s="9"/>
      <c r="B60"/>
      <c r="C60" s="2"/>
      <c r="E60"/>
      <c r="F60"/>
      <c r="G60"/>
      <c r="H60"/>
      <c r="I60"/>
      <c r="J60"/>
      <c r="K60" s="8" t="s">
        <v>0</v>
      </c>
    </row>
    <row r="61" spans="1:11" ht="18">
      <c r="A61" s="12" t="s">
        <v>1</v>
      </c>
      <c r="B61" s="29" t="s">
        <v>70</v>
      </c>
      <c r="C61"/>
      <c r="D61"/>
      <c r="K61" s="13"/>
    </row>
    <row r="62" spans="1:11" ht="18">
      <c r="A62" s="12"/>
      <c r="B62" s="36" t="s">
        <v>68</v>
      </c>
      <c r="C62" s="37" t="s">
        <v>36</v>
      </c>
      <c r="D62" s="38">
        <v>98</v>
      </c>
      <c r="E62" s="51">
        <v>12.3</v>
      </c>
      <c r="F62" s="52">
        <v>10.5</v>
      </c>
      <c r="G62" s="52">
        <v>11</v>
      </c>
      <c r="H62" s="51">
        <v>13.1</v>
      </c>
      <c r="I62" s="51">
        <v>12.5</v>
      </c>
      <c r="J62" s="52">
        <v>10.8</v>
      </c>
      <c r="K62" s="13"/>
    </row>
    <row r="63" spans="1:11" ht="18">
      <c r="A63" s="12"/>
      <c r="B63" s="36" t="s">
        <v>67</v>
      </c>
      <c r="C63" s="39" t="s">
        <v>27</v>
      </c>
      <c r="D63" s="40">
        <v>98</v>
      </c>
      <c r="E63" s="51">
        <v>12</v>
      </c>
      <c r="F63" s="52">
        <v>9.7</v>
      </c>
      <c r="G63" s="52">
        <v>10.8</v>
      </c>
      <c r="H63" s="51">
        <v>12.4</v>
      </c>
      <c r="I63" s="51">
        <v>12.3</v>
      </c>
      <c r="J63" s="52">
        <v>8.9</v>
      </c>
      <c r="K63" s="13"/>
    </row>
    <row r="64" spans="1:11" ht="18">
      <c r="A64" s="12"/>
      <c r="B64" s="27" t="s">
        <v>92</v>
      </c>
      <c r="C64" s="43" t="s">
        <v>17</v>
      </c>
      <c r="D64" s="30" t="s">
        <v>106</v>
      </c>
      <c r="E64" s="51">
        <v>10.75</v>
      </c>
      <c r="F64" s="52">
        <v>9.9</v>
      </c>
      <c r="G64" s="52">
        <v>9.5</v>
      </c>
      <c r="H64" s="51">
        <v>12.5</v>
      </c>
      <c r="I64" s="51">
        <v>11.45</v>
      </c>
      <c r="J64" s="52">
        <v>9</v>
      </c>
      <c r="K64" s="13"/>
    </row>
    <row r="65" spans="1:11" ht="18">
      <c r="A65" s="12"/>
      <c r="B65" s="3"/>
      <c r="C65" s="24"/>
      <c r="D65" s="26"/>
      <c r="E65" s="18">
        <f aca="true" t="shared" si="7" ref="E65:J65">IF(SUM(E62:E64)&gt;0,LARGE(E62:E64,1)+LARGE(E62:E64,2)+LARGE(E62:E64,3))</f>
        <v>35.05</v>
      </c>
      <c r="F65" s="18">
        <f t="shared" si="7"/>
        <v>30.099999999999998</v>
      </c>
      <c r="G65" s="18">
        <f t="shared" si="7"/>
        <v>31.3</v>
      </c>
      <c r="H65" s="18">
        <f t="shared" si="7"/>
        <v>38</v>
      </c>
      <c r="I65" s="18">
        <f t="shared" si="7"/>
        <v>36.25</v>
      </c>
      <c r="J65" s="18">
        <f t="shared" si="7"/>
        <v>28.700000000000003</v>
      </c>
      <c r="K65" s="6">
        <f>SUM(E65:J65)</f>
        <v>199.39999999999998</v>
      </c>
    </row>
    <row r="66" spans="1:11" ht="15">
      <c r="A66" s="9"/>
      <c r="C66" s="7"/>
      <c r="D66" s="25"/>
      <c r="K66" s="13"/>
    </row>
    <row r="67" spans="1:11" ht="18">
      <c r="A67" s="12" t="s">
        <v>2</v>
      </c>
      <c r="B67" s="4" t="s">
        <v>43</v>
      </c>
      <c r="C67" s="7"/>
      <c r="D67" s="25"/>
      <c r="K67" s="13"/>
    </row>
    <row r="68" spans="1:11" ht="18">
      <c r="A68" s="12"/>
      <c r="B68" s="27" t="s">
        <v>38</v>
      </c>
      <c r="C68" s="28" t="s">
        <v>29</v>
      </c>
      <c r="D68" s="30" t="s">
        <v>55</v>
      </c>
      <c r="E68" s="51">
        <v>11.8</v>
      </c>
      <c r="F68" s="52">
        <v>9.5</v>
      </c>
      <c r="G68" s="52">
        <v>10.7</v>
      </c>
      <c r="H68" s="51">
        <v>12.8</v>
      </c>
      <c r="I68" s="51">
        <v>11.4</v>
      </c>
      <c r="J68" s="52">
        <v>9</v>
      </c>
      <c r="K68" s="13"/>
    </row>
    <row r="69" spans="1:11" ht="18">
      <c r="A69" s="12"/>
      <c r="B69" s="27" t="s">
        <v>48</v>
      </c>
      <c r="C69" s="28" t="s">
        <v>49</v>
      </c>
      <c r="D69" s="30" t="s">
        <v>55</v>
      </c>
      <c r="E69" s="51">
        <v>10.9</v>
      </c>
      <c r="F69" s="52">
        <v>9.25</v>
      </c>
      <c r="G69" s="52">
        <v>10.7</v>
      </c>
      <c r="H69" s="51">
        <v>12.9</v>
      </c>
      <c r="I69" s="51">
        <v>11.8</v>
      </c>
      <c r="J69" s="52">
        <v>9.5</v>
      </c>
      <c r="K69" s="13"/>
    </row>
    <row r="70" spans="1:11" ht="18">
      <c r="A70" s="12"/>
      <c r="B70" s="27" t="s">
        <v>44</v>
      </c>
      <c r="C70" s="28" t="s">
        <v>26</v>
      </c>
      <c r="D70" s="30" t="s">
        <v>105</v>
      </c>
      <c r="E70" s="51">
        <v>11</v>
      </c>
      <c r="F70" s="52">
        <v>8.45</v>
      </c>
      <c r="G70" s="52">
        <v>10</v>
      </c>
      <c r="H70" s="51">
        <v>12.85</v>
      </c>
      <c r="I70" s="51">
        <v>11.6</v>
      </c>
      <c r="J70" s="52">
        <v>9.4</v>
      </c>
      <c r="K70" s="13"/>
    </row>
    <row r="71" spans="1:11" ht="18">
      <c r="A71" s="12"/>
      <c r="B71" s="3"/>
      <c r="C71" s="24"/>
      <c r="D71" s="26"/>
      <c r="E71" s="18">
        <f aca="true" t="shared" si="8" ref="E71:J71">IF(SUM(E68:E70)&gt;0,LARGE(E68:E70,1)+LARGE(E68:E70,2)+LARGE(E68:E70,3))</f>
        <v>33.7</v>
      </c>
      <c r="F71" s="18">
        <f t="shared" si="8"/>
        <v>27.2</v>
      </c>
      <c r="G71" s="18">
        <f t="shared" si="8"/>
        <v>31.4</v>
      </c>
      <c r="H71" s="18">
        <f t="shared" si="8"/>
        <v>38.55</v>
      </c>
      <c r="I71" s="18">
        <f t="shared" si="8"/>
        <v>34.8</v>
      </c>
      <c r="J71" s="18">
        <f t="shared" si="8"/>
        <v>27.9</v>
      </c>
      <c r="K71" s="6">
        <f>SUM(E71:J71)</f>
        <v>193.55000000000004</v>
      </c>
    </row>
  </sheetData>
  <sheetProtection/>
  <mergeCells count="5">
    <mergeCell ref="A58:K58"/>
    <mergeCell ref="A1:K1"/>
    <mergeCell ref="A3:K3"/>
    <mergeCell ref="A34:K34"/>
    <mergeCell ref="A7:K7"/>
  </mergeCells>
  <printOptions/>
  <pageMargins left="0.34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2010-05-29T11:35:10Z</cp:lastPrinted>
  <dcterms:created xsi:type="dcterms:W3CDTF">2003-05-16T05:06:58Z</dcterms:created>
  <dcterms:modified xsi:type="dcterms:W3CDTF">2010-05-30T09:10:59Z</dcterms:modified>
  <cp:category/>
  <cp:version/>
  <cp:contentType/>
  <cp:contentStatus/>
</cp:coreProperties>
</file>