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120" windowHeight="6015" tabRatio="653" activeTab="2"/>
  </bookViews>
  <sheets>
    <sheet name="st. žákyně" sheetId="1" r:id="rId1"/>
    <sheet name="žákyně A" sheetId="2" r:id="rId2"/>
    <sheet name="kadetky" sheetId="3" r:id="rId3"/>
    <sheet name="juniorky B" sheetId="4" r:id="rId4"/>
    <sheet name="ženy B" sheetId="5" r:id="rId5"/>
  </sheets>
  <definedNames/>
  <calcPr fullCalcOnLoad="1"/>
</workbook>
</file>

<file path=xl/sharedStrings.xml><?xml version="1.0" encoding="utf-8"?>
<sst xmlns="http://schemas.openxmlformats.org/spreadsheetml/2006/main" count="402" uniqueCount="161">
  <si>
    <t>Kladina</t>
  </si>
  <si>
    <t>Oddíl / klub</t>
  </si>
  <si>
    <t>Nar.</t>
  </si>
  <si>
    <t>Jméno</t>
  </si>
  <si>
    <t>Poř.</t>
  </si>
  <si>
    <t>Prostná</t>
  </si>
  <si>
    <t>hlavní rozhodčí</t>
  </si>
  <si>
    <t>Konečná známka</t>
  </si>
  <si>
    <t>neutr. srážky</t>
  </si>
  <si>
    <t>Přeskok</t>
  </si>
  <si>
    <t>Bradla</t>
  </si>
  <si>
    <t>ředitelka závodu</t>
  </si>
  <si>
    <t>Celkem</t>
  </si>
  <si>
    <t>Adolfína  Tačová</t>
  </si>
  <si>
    <t>4.</t>
  </si>
  <si>
    <t>2.</t>
  </si>
  <si>
    <t>3.</t>
  </si>
  <si>
    <t>1.</t>
  </si>
  <si>
    <t>6.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</si>
  <si>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</si>
  <si>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</si>
  <si>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</si>
  <si>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</si>
  <si>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</si>
  <si>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</si>
  <si>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</si>
  <si>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</si>
  <si>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</si>
  <si>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</si>
  <si>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7.</t>
  </si>
  <si>
    <t>19.</t>
  </si>
  <si>
    <t>Hándlová Veronika</t>
  </si>
  <si>
    <t>Moudrá Marie</t>
  </si>
  <si>
    <t>Kašparová Michaela</t>
  </si>
  <si>
    <t>Cenková Veronika</t>
  </si>
  <si>
    <t>Tomečková Nikola</t>
  </si>
  <si>
    <t>Orságová Kateřina</t>
  </si>
  <si>
    <t>Krejčová Vendula</t>
  </si>
  <si>
    <t>Masopustová Kateřina</t>
  </si>
  <si>
    <t>D</t>
  </si>
  <si>
    <t>E</t>
  </si>
  <si>
    <t>Kršková Aneta</t>
  </si>
  <si>
    <t>Prokešová Veronika</t>
  </si>
  <si>
    <t>TJ Sokol Brno 1</t>
  </si>
  <si>
    <t>Drápalová Veronika</t>
  </si>
  <si>
    <t>Ochynská Tereza</t>
  </si>
  <si>
    <t>Přečková Laura</t>
  </si>
  <si>
    <t>Trnečková Natálie</t>
  </si>
  <si>
    <t>Pumanová Klára</t>
  </si>
  <si>
    <t>Svobodová Natálie</t>
  </si>
  <si>
    <t>Stadlerová Petra</t>
  </si>
  <si>
    <t>Rozhodčí:</t>
  </si>
  <si>
    <t>Memoriál Miroslava Kojdeckého</t>
  </si>
  <si>
    <t>Ostrava, 22. května 2010</t>
  </si>
  <si>
    <t>Starší žákyně</t>
  </si>
  <si>
    <t>Hana Liškářová</t>
  </si>
  <si>
    <t>V Ostravě dne 22. května 2010</t>
  </si>
  <si>
    <t>Vojtelová Kristína</t>
  </si>
  <si>
    <t>KSG Most</t>
  </si>
  <si>
    <t>Měrková Vendula</t>
  </si>
  <si>
    <t>GK Šumperk</t>
  </si>
  <si>
    <t>Libovická Kateřina</t>
  </si>
  <si>
    <t>TJ Sokol Kladno</t>
  </si>
  <si>
    <t>Macková Nikola</t>
  </si>
  <si>
    <t>Holcová Magdaléna</t>
  </si>
  <si>
    <t>TJ Sokol Vysoké Mýto</t>
  </si>
  <si>
    <t>Koláčová Klára</t>
  </si>
  <si>
    <t>Hrbáčová Lucie</t>
  </si>
  <si>
    <t>TJ VOKD Poruba</t>
  </si>
  <si>
    <t>TJ Sokol M. Ostrava 1</t>
  </si>
  <si>
    <t>Fricová Barbora</t>
  </si>
  <si>
    <t>Vejrostová Kateřina</t>
  </si>
  <si>
    <t>TJ Pozemstav Prostějov</t>
  </si>
  <si>
    <t>Kopecká Denisa</t>
  </si>
  <si>
    <t>Hálová Sabina</t>
  </si>
  <si>
    <t>Sokol Kampa</t>
  </si>
  <si>
    <t>Měrková Adéla</t>
  </si>
  <si>
    <t>Ponižílová Dominika</t>
  </si>
  <si>
    <t>Smolecová Laura</t>
  </si>
  <si>
    <t>GK Vítkovice</t>
  </si>
  <si>
    <t>Jeníčková Tereza</t>
  </si>
  <si>
    <t>Chovanová Markéta</t>
  </si>
  <si>
    <t>Hájková Ludmila</t>
  </si>
  <si>
    <t>Pavlová Tereza</t>
  </si>
  <si>
    <t>Šustáková Zuzana</t>
  </si>
  <si>
    <t>TJ Sokol M. Krumlov</t>
  </si>
  <si>
    <t>Jarošíková Adéla</t>
  </si>
  <si>
    <t>Kubínová Lucie</t>
  </si>
  <si>
    <t>Hubáčová Barbora</t>
  </si>
  <si>
    <t>Suchá Jana</t>
  </si>
  <si>
    <t>Žákyně A</t>
  </si>
  <si>
    <t>Víchová Dominika</t>
  </si>
  <si>
    <t>Rulfová Anna</t>
  </si>
  <si>
    <t>TJ Sokol Žižkov II</t>
  </si>
  <si>
    <t>Soukupová Kristýna</t>
  </si>
  <si>
    <t>KSG Přerov</t>
  </si>
  <si>
    <t>Budínská Anna</t>
  </si>
  <si>
    <t>TJ Sokol H. Králové</t>
  </si>
  <si>
    <t>TJ Sokol Kampa</t>
  </si>
  <si>
    <t>Machalíková Andrea</t>
  </si>
  <si>
    <t>Vyhlídalová Markéta</t>
  </si>
  <si>
    <t>Míčková Eva</t>
  </si>
  <si>
    <t>Vařeková Tereza</t>
  </si>
  <si>
    <t>Růžičková Magdaléna</t>
  </si>
  <si>
    <t>Skodová Denisa</t>
  </si>
  <si>
    <t>Beránková Kristýna</t>
  </si>
  <si>
    <t>TJ Sokol V. Mýto</t>
  </si>
  <si>
    <t>Kovačechová Veronika</t>
  </si>
  <si>
    <t>Stahalíková Patricie</t>
  </si>
  <si>
    <t>Nevrklová Marie</t>
  </si>
  <si>
    <t>Smitková Tereza</t>
  </si>
  <si>
    <t>Kohútová Petra</t>
  </si>
  <si>
    <t>Malá Sára</t>
  </si>
  <si>
    <t>Přeskok: Braunová, Veverková, Kopecká, Nevrkla</t>
  </si>
  <si>
    <t>Bradla: Marchlíková, Novotná, Holcová, Uhrová</t>
  </si>
  <si>
    <t>Kladina: Všetečková, Staňková, Haasová, Ballová</t>
  </si>
  <si>
    <t>Prostná: Lužová, Martínková, Válová, Čejková</t>
  </si>
  <si>
    <t>Kadetky</t>
  </si>
  <si>
    <t>Juniorky B</t>
  </si>
  <si>
    <t>Ženy B</t>
  </si>
  <si>
    <t>Fialová Petra</t>
  </si>
  <si>
    <t>Měšťanová Kristýna</t>
  </si>
  <si>
    <t>Vidmuchová Markéta</t>
  </si>
  <si>
    <t>Vosyková Julie</t>
  </si>
  <si>
    <t>Tomečková Iveta</t>
  </si>
  <si>
    <t>Kešel Košice</t>
  </si>
  <si>
    <t>Květonová Andrea</t>
  </si>
  <si>
    <t>Lokomotiva Pardubice</t>
  </si>
  <si>
    <t>CNS-CSS Cetate Deva</t>
  </si>
  <si>
    <t>Pub Timea</t>
  </si>
  <si>
    <t>UTE Budapešť</t>
  </si>
  <si>
    <t>Moláčková Natálie</t>
  </si>
  <si>
    <t>Kanonová Nadine</t>
  </si>
  <si>
    <t>Filipová Simona</t>
  </si>
  <si>
    <t>Drábková Dominika</t>
  </si>
  <si>
    <t>Novotná Eva</t>
  </si>
  <si>
    <t>Buzás Alma</t>
  </si>
  <si>
    <t>Kozáková Simona</t>
  </si>
  <si>
    <t>Dudová Samira</t>
  </si>
  <si>
    <t>Hrabanková Markéta</t>
  </si>
  <si>
    <t>Leová Kristína</t>
  </si>
  <si>
    <t>Imbrová Karolína</t>
  </si>
  <si>
    <t>TJ Merkur České Budějovice</t>
  </si>
  <si>
    <t>Harásková Viktorie</t>
  </si>
  <si>
    <t>Černá Karolína</t>
  </si>
  <si>
    <t>Šimonová Ivana</t>
  </si>
  <si>
    <t>Pluskalová Veronika</t>
  </si>
  <si>
    <t>Hoanca Denisa</t>
  </si>
  <si>
    <t>Luchesi Tereza</t>
  </si>
  <si>
    <t>Lisá Dominika</t>
  </si>
  <si>
    <t>Szabadfi Szilvia</t>
  </si>
  <si>
    <t>Postas Sport Club</t>
  </si>
  <si>
    <t>Šťastná Aneta</t>
  </si>
  <si>
    <t>Machková Hana</t>
  </si>
  <si>
    <t>Jáňová Alice</t>
  </si>
  <si>
    <t>Nyklová Anna</t>
  </si>
  <si>
    <t>Stanila Stefania</t>
  </si>
  <si>
    <t>Munteanu Andreea</t>
  </si>
  <si>
    <t>Přeskok: Braunová, Irisz, Veverková, Paseková</t>
  </si>
  <si>
    <t>Bradla: Marchlíková, Novotná, Dudová, Uhrová</t>
  </si>
  <si>
    <t>Prostná: Lužová, Gogean, Válová, Martínková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</si>
</sst>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(0.0\)"/>
    <numFmt numFmtId="166" formatCode="#0\.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7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center"/>
    </xf>
    <xf numFmtId="166" fontId="0" fillId="7" borderId="12" xfId="0" applyNumberFormat="1" applyFont="1" applyFill="1" applyBorder="1" applyAlignment="1">
      <alignment horizontal="center"/>
    </xf>
    <xf numFmtId="166" fontId="0" fillId="7" borderId="1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64" fontId="2" fillId="7" borderId="14" xfId="0" applyNumberFormat="1" applyFont="1" applyFill="1" applyBorder="1" applyAlignment="1">
      <alignment horizontal="center" wrapText="1"/>
    </xf>
    <xf numFmtId="164" fontId="3" fillId="7" borderId="15" xfId="0" applyNumberFormat="1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/>
    </xf>
    <xf numFmtId="166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5" fontId="0" fillId="7" borderId="17" xfId="0" applyNumberFormat="1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166" fontId="0" fillId="24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3" fillId="7" borderId="25" xfId="0" applyNumberFormat="1" applyFont="1" applyFill="1" applyBorder="1" applyAlignment="1">
      <alignment horizontal="center"/>
    </xf>
    <xf numFmtId="164" fontId="3" fillId="7" borderId="17" xfId="0" applyNumberFormat="1" applyFont="1" applyFill="1" applyBorder="1" applyAlignment="1">
      <alignment horizontal="center"/>
    </xf>
    <xf numFmtId="164" fontId="3" fillId="7" borderId="26" xfId="0" applyNumberFormat="1" applyFont="1" applyFill="1" applyBorder="1" applyAlignment="1">
      <alignment horizontal="center"/>
    </xf>
    <xf numFmtId="165" fontId="3" fillId="7" borderId="25" xfId="0" applyNumberFormat="1" applyFont="1" applyFill="1" applyBorder="1" applyAlignment="1">
      <alignment horizontal="center"/>
    </xf>
    <xf numFmtId="166" fontId="0" fillId="24" borderId="27" xfId="0" applyNumberFormat="1" applyFont="1" applyFill="1" applyBorder="1" applyAlignment="1">
      <alignment horizontal="center"/>
    </xf>
    <xf numFmtId="166" fontId="0" fillId="24" borderId="13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horizontal="left" vertical="top"/>
    </xf>
    <xf numFmtId="0" fontId="0" fillId="7" borderId="29" xfId="0" applyFont="1" applyFill="1" applyBorder="1" applyAlignment="1">
      <alignment horizontal="center"/>
    </xf>
    <xf numFmtId="164" fontId="2" fillId="7" borderId="29" xfId="0" applyNumberFormat="1" applyFont="1" applyFill="1" applyBorder="1" applyAlignment="1">
      <alignment horizontal="center" wrapText="1"/>
    </xf>
    <xf numFmtId="164" fontId="2" fillId="7" borderId="28" xfId="0" applyNumberFormat="1" applyFont="1" applyFill="1" applyBorder="1" applyAlignment="1">
      <alignment horizontal="center" wrapText="1"/>
    </xf>
    <xf numFmtId="166" fontId="0" fillId="24" borderId="3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6" fontId="0" fillId="2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142875</xdr:rowOff>
    </xdr:from>
    <xdr:to>
      <xdr:col>1</xdr:col>
      <xdr:colOff>1171575</xdr:colOff>
      <xdr:row>5</xdr:row>
      <xdr:rowOff>0</xdr:rowOff>
    </xdr:to>
    <xdr:pic>
      <xdr:nvPicPr>
        <xdr:cNvPr id="1" name="Picture 1" descr="logo Sokol 11-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9525</xdr:rowOff>
    </xdr:from>
    <xdr:to>
      <xdr:col>20</xdr:col>
      <xdr:colOff>38100</xdr:colOff>
      <xdr:row>2</xdr:row>
      <xdr:rowOff>190500</xdr:rowOff>
    </xdr:to>
    <xdr:pic>
      <xdr:nvPicPr>
        <xdr:cNvPr id="2" name="Picture 2" descr="Ostrava_lg_2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42900"/>
          <a:ext cx="2867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142875</xdr:rowOff>
    </xdr:from>
    <xdr:to>
      <xdr:col>1</xdr:col>
      <xdr:colOff>1171575</xdr:colOff>
      <xdr:row>5</xdr:row>
      <xdr:rowOff>0</xdr:rowOff>
    </xdr:to>
    <xdr:pic>
      <xdr:nvPicPr>
        <xdr:cNvPr id="1" name="Picture 1" descr="logo Sokol 11-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9525</xdr:rowOff>
    </xdr:from>
    <xdr:to>
      <xdr:col>20</xdr:col>
      <xdr:colOff>38100</xdr:colOff>
      <xdr:row>2</xdr:row>
      <xdr:rowOff>190500</xdr:rowOff>
    </xdr:to>
    <xdr:pic>
      <xdr:nvPicPr>
        <xdr:cNvPr id="2" name="Picture 2" descr="Ostrava_lg_2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42900"/>
          <a:ext cx="2867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142875</xdr:rowOff>
    </xdr:from>
    <xdr:to>
      <xdr:col>1</xdr:col>
      <xdr:colOff>1171575</xdr:colOff>
      <xdr:row>5</xdr:row>
      <xdr:rowOff>0</xdr:rowOff>
    </xdr:to>
    <xdr:pic>
      <xdr:nvPicPr>
        <xdr:cNvPr id="1" name="Picture 1" descr="logo Sokol 11-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9525</xdr:rowOff>
    </xdr:from>
    <xdr:to>
      <xdr:col>20</xdr:col>
      <xdr:colOff>38100</xdr:colOff>
      <xdr:row>2</xdr:row>
      <xdr:rowOff>190500</xdr:rowOff>
    </xdr:to>
    <xdr:pic>
      <xdr:nvPicPr>
        <xdr:cNvPr id="2" name="Picture 2" descr="Ostrava_lg_2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42900"/>
          <a:ext cx="2867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142875</xdr:rowOff>
    </xdr:from>
    <xdr:to>
      <xdr:col>1</xdr:col>
      <xdr:colOff>1171575</xdr:colOff>
      <xdr:row>5</xdr:row>
      <xdr:rowOff>0</xdr:rowOff>
    </xdr:to>
    <xdr:pic>
      <xdr:nvPicPr>
        <xdr:cNvPr id="1" name="Picture 1" descr="logo Sokol 11-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9525</xdr:rowOff>
    </xdr:from>
    <xdr:to>
      <xdr:col>20</xdr:col>
      <xdr:colOff>38100</xdr:colOff>
      <xdr:row>2</xdr:row>
      <xdr:rowOff>190500</xdr:rowOff>
    </xdr:to>
    <xdr:pic>
      <xdr:nvPicPr>
        <xdr:cNvPr id="2" name="Picture 2" descr="Ostrava_lg_2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42900"/>
          <a:ext cx="2867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142875</xdr:rowOff>
    </xdr:from>
    <xdr:to>
      <xdr:col>1</xdr:col>
      <xdr:colOff>1171575</xdr:colOff>
      <xdr:row>5</xdr:row>
      <xdr:rowOff>0</xdr:rowOff>
    </xdr:to>
    <xdr:pic>
      <xdr:nvPicPr>
        <xdr:cNvPr id="1" name="Picture 1" descr="logo Sokol 11-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9525</xdr:rowOff>
    </xdr:from>
    <xdr:to>
      <xdr:col>20</xdr:col>
      <xdr:colOff>38100</xdr:colOff>
      <xdr:row>2</xdr:row>
      <xdr:rowOff>190500</xdr:rowOff>
    </xdr:to>
    <xdr:pic>
      <xdr:nvPicPr>
        <xdr:cNvPr id="2" name="Picture 2" descr="Ostrava_lg_2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42900"/>
          <a:ext cx="2867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s="47" customFormat="1" ht="26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47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7" customFormat="1" ht="16.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7" customFormat="1" ht="19.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7" customFormat="1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="47" customFormat="1" ht="13.5" thickBot="1"/>
    <row r="7" spans="1:21" ht="12.75">
      <c r="A7" s="5" t="s">
        <v>4</v>
      </c>
      <c r="B7" s="1" t="s">
        <v>3</v>
      </c>
      <c r="C7" s="2" t="s">
        <v>2</v>
      </c>
      <c r="D7" s="1" t="s">
        <v>1</v>
      </c>
      <c r="E7" s="49" t="s">
        <v>9</v>
      </c>
      <c r="F7" s="50"/>
      <c r="G7" s="50"/>
      <c r="H7" s="51"/>
      <c r="I7" s="49" t="s">
        <v>10</v>
      </c>
      <c r="J7" s="50"/>
      <c r="K7" s="50"/>
      <c r="L7" s="51"/>
      <c r="M7" s="49" t="s">
        <v>0</v>
      </c>
      <c r="N7" s="50"/>
      <c r="O7" s="50"/>
      <c r="P7" s="51"/>
      <c r="Q7" s="52" t="s">
        <v>5</v>
      </c>
      <c r="R7" s="13"/>
      <c r="S7" s="13"/>
      <c r="T7" s="13"/>
      <c r="U7" s="9" t="s">
        <v>12</v>
      </c>
    </row>
    <row r="8" spans="1:21" ht="33.75">
      <c r="A8" s="6"/>
      <c r="B8" s="3"/>
      <c r="C8" s="4"/>
      <c r="D8" s="55"/>
      <c r="E8" s="56" t="s">
        <v>39</v>
      </c>
      <c r="F8" s="56" t="s">
        <v>40</v>
      </c>
      <c r="G8" s="57" t="s">
        <v>8</v>
      </c>
      <c r="H8" s="8" t="s">
        <v>7</v>
      </c>
      <c r="I8" s="56" t="s">
        <v>39</v>
      </c>
      <c r="J8" s="56" t="s">
        <v>40</v>
      </c>
      <c r="K8" s="57" t="s">
        <v>8</v>
      </c>
      <c r="L8" s="8" t="s">
        <v>7</v>
      </c>
      <c r="M8" s="56" t="s">
        <v>39</v>
      </c>
      <c r="N8" s="56" t="s">
        <v>40</v>
      </c>
      <c r="O8" s="57" t="s">
        <v>8</v>
      </c>
      <c r="P8" s="8" t="s">
        <v>7</v>
      </c>
      <c r="Q8" s="56" t="s">
        <v>39</v>
      </c>
      <c r="R8" s="56" t="s">
        <v>40</v>
      </c>
      <c r="S8" s="57" t="s">
        <v>8</v>
      </c>
      <c r="T8" s="58" t="s">
        <v>7</v>
      </c>
      <c r="U8" s="10"/>
    </row>
    <row r="9" spans="1:21" ht="12.75">
      <c r="A9" s="53" t="s">
        <v>17</v>
      </c>
      <c r="B9" s="22" t="s">
        <v>70</v>
      </c>
      <c r="C9" s="23">
        <v>2000</v>
      </c>
      <c r="D9" s="48" t="s">
        <v>60</v>
      </c>
      <c r="E9" s="28">
        <v>6</v>
      </c>
      <c r="F9" s="19">
        <v>8.5</v>
      </c>
      <c r="G9" s="28"/>
      <c r="H9" s="29">
        <f aca="true" t="shared" si="0" ref="H9:H35">E9+F9+G9</f>
        <v>14.5</v>
      </c>
      <c r="I9" s="18">
        <v>7.5</v>
      </c>
      <c r="J9" s="19">
        <v>8.85</v>
      </c>
      <c r="K9" s="19"/>
      <c r="L9" s="19">
        <f aca="true" t="shared" si="1" ref="L9:L37">I9+J9+K9</f>
        <v>16.35</v>
      </c>
      <c r="M9" s="30">
        <v>7</v>
      </c>
      <c r="N9" s="30">
        <v>9.15</v>
      </c>
      <c r="O9" s="31"/>
      <c r="P9" s="29">
        <f aca="true" t="shared" si="2" ref="P9:P39">M9+N9+O9</f>
        <v>16.15</v>
      </c>
      <c r="Q9" s="30">
        <v>6.9</v>
      </c>
      <c r="R9" s="19">
        <v>8</v>
      </c>
      <c r="S9" s="31"/>
      <c r="T9" s="29">
        <f aca="true" t="shared" si="3" ref="T9:T37">Q9+R9+S9</f>
        <v>14.9</v>
      </c>
      <c r="U9" s="24">
        <f aca="true" t="shared" si="4" ref="U9:U39">H9+L9+P9+T9</f>
        <v>61.9</v>
      </c>
    </row>
    <row r="10" spans="1:21" ht="12.75">
      <c r="A10" s="54" t="s">
        <v>15</v>
      </c>
      <c r="B10" s="26" t="s">
        <v>77</v>
      </c>
      <c r="C10" s="27">
        <v>2002</v>
      </c>
      <c r="D10" s="48" t="s">
        <v>72</v>
      </c>
      <c r="E10" s="28">
        <v>6</v>
      </c>
      <c r="F10" s="19">
        <v>8.3</v>
      </c>
      <c r="G10" s="28"/>
      <c r="H10" s="29">
        <f t="shared" si="0"/>
        <v>14.3</v>
      </c>
      <c r="I10" s="18">
        <v>7.5</v>
      </c>
      <c r="J10" s="19">
        <v>8.95</v>
      </c>
      <c r="K10" s="19"/>
      <c r="L10" s="19">
        <f t="shared" si="1"/>
        <v>16.45</v>
      </c>
      <c r="M10" s="30">
        <v>6.8</v>
      </c>
      <c r="N10" s="30">
        <v>8.45</v>
      </c>
      <c r="O10" s="31"/>
      <c r="P10" s="29">
        <f t="shared" si="2"/>
        <v>15.25</v>
      </c>
      <c r="Q10" s="30">
        <v>6.6</v>
      </c>
      <c r="R10" s="19">
        <v>8.5</v>
      </c>
      <c r="S10" s="31"/>
      <c r="T10" s="29">
        <f t="shared" si="3"/>
        <v>15.1</v>
      </c>
      <c r="U10" s="24">
        <f t="shared" si="4"/>
        <v>61.1</v>
      </c>
    </row>
    <row r="11" spans="1:21" ht="12.75">
      <c r="A11" s="54" t="s">
        <v>16</v>
      </c>
      <c r="B11" s="26" t="s">
        <v>87</v>
      </c>
      <c r="C11" s="27">
        <v>2001</v>
      </c>
      <c r="D11" s="48" t="s">
        <v>62</v>
      </c>
      <c r="E11" s="28">
        <v>6</v>
      </c>
      <c r="F11" s="19">
        <v>8.45</v>
      </c>
      <c r="G11" s="28"/>
      <c r="H11" s="29">
        <f t="shared" si="0"/>
        <v>14.45</v>
      </c>
      <c r="I11" s="18">
        <v>9</v>
      </c>
      <c r="J11" s="19">
        <v>6.95</v>
      </c>
      <c r="K11" s="19"/>
      <c r="L11" s="19">
        <f t="shared" si="1"/>
        <v>15.95</v>
      </c>
      <c r="M11" s="30">
        <v>6.8</v>
      </c>
      <c r="N11" s="30">
        <v>8.4</v>
      </c>
      <c r="O11" s="31"/>
      <c r="P11" s="29">
        <f t="shared" si="2"/>
        <v>15.2</v>
      </c>
      <c r="Q11" s="30">
        <v>7.2</v>
      </c>
      <c r="R11" s="19">
        <v>8.25</v>
      </c>
      <c r="S11" s="31"/>
      <c r="T11" s="29">
        <f t="shared" si="3"/>
        <v>15.45</v>
      </c>
      <c r="U11" s="24">
        <f t="shared" si="4"/>
        <v>61.05</v>
      </c>
    </row>
    <row r="12" spans="1:21" ht="12.75">
      <c r="A12" s="54" t="s">
        <v>14</v>
      </c>
      <c r="B12" s="26" t="s">
        <v>59</v>
      </c>
      <c r="C12" s="27">
        <v>2001</v>
      </c>
      <c r="D12" s="48" t="s">
        <v>60</v>
      </c>
      <c r="E12" s="28">
        <v>6</v>
      </c>
      <c r="F12" s="19">
        <v>8.4</v>
      </c>
      <c r="G12" s="28"/>
      <c r="H12" s="29">
        <f t="shared" si="0"/>
        <v>14.4</v>
      </c>
      <c r="I12" s="18">
        <v>7.5</v>
      </c>
      <c r="J12" s="19">
        <v>8.35</v>
      </c>
      <c r="K12" s="19"/>
      <c r="L12" s="19">
        <f t="shared" si="1"/>
        <v>15.85</v>
      </c>
      <c r="M12" s="30">
        <v>7</v>
      </c>
      <c r="N12" s="30">
        <v>8.15</v>
      </c>
      <c r="O12" s="31"/>
      <c r="P12" s="29">
        <f t="shared" si="2"/>
        <v>15.15</v>
      </c>
      <c r="Q12" s="30">
        <v>6.9</v>
      </c>
      <c r="R12" s="19">
        <v>7.9</v>
      </c>
      <c r="S12" s="31"/>
      <c r="T12" s="29">
        <f t="shared" si="3"/>
        <v>14.8</v>
      </c>
      <c r="U12" s="24">
        <f t="shared" si="4"/>
        <v>60.2</v>
      </c>
    </row>
    <row r="13" spans="1:21" ht="12.75">
      <c r="A13" s="54">
        <v>5</v>
      </c>
      <c r="B13" s="26" t="s">
        <v>84</v>
      </c>
      <c r="C13" s="27">
        <v>2000</v>
      </c>
      <c r="D13" s="48" t="s">
        <v>79</v>
      </c>
      <c r="E13" s="28">
        <v>6</v>
      </c>
      <c r="F13" s="19">
        <v>8.75</v>
      </c>
      <c r="G13" s="28"/>
      <c r="H13" s="29">
        <f t="shared" si="0"/>
        <v>14.75</v>
      </c>
      <c r="I13" s="18">
        <v>7.5</v>
      </c>
      <c r="J13" s="19">
        <v>7.45</v>
      </c>
      <c r="K13" s="19"/>
      <c r="L13" s="19">
        <f t="shared" si="1"/>
        <v>14.95</v>
      </c>
      <c r="M13" s="30">
        <v>7</v>
      </c>
      <c r="N13" s="30">
        <v>7.45</v>
      </c>
      <c r="O13" s="31"/>
      <c r="P13" s="29">
        <f t="shared" si="2"/>
        <v>14.45</v>
      </c>
      <c r="Q13" s="30">
        <v>7.1</v>
      </c>
      <c r="R13" s="19">
        <v>8.2</v>
      </c>
      <c r="S13" s="31"/>
      <c r="T13" s="29">
        <f t="shared" si="3"/>
        <v>15.299999999999999</v>
      </c>
      <c r="U13" s="24">
        <f t="shared" si="4"/>
        <v>59.449999999999996</v>
      </c>
    </row>
    <row r="14" spans="1:21" ht="12.75">
      <c r="A14" s="54" t="s">
        <v>18</v>
      </c>
      <c r="B14" s="26" t="s">
        <v>78</v>
      </c>
      <c r="C14" s="27">
        <v>2000</v>
      </c>
      <c r="D14" s="48" t="s">
        <v>79</v>
      </c>
      <c r="E14" s="28">
        <v>6</v>
      </c>
      <c r="F14" s="19">
        <v>8.35</v>
      </c>
      <c r="G14" s="28"/>
      <c r="H14" s="29">
        <f t="shared" si="0"/>
        <v>14.35</v>
      </c>
      <c r="I14" s="18">
        <v>6</v>
      </c>
      <c r="J14" s="19">
        <v>8.3</v>
      </c>
      <c r="K14" s="19"/>
      <c r="L14" s="19">
        <f t="shared" si="1"/>
        <v>14.3</v>
      </c>
      <c r="M14" s="30">
        <v>7.2</v>
      </c>
      <c r="N14" s="30">
        <v>8.7</v>
      </c>
      <c r="O14" s="31"/>
      <c r="P14" s="29">
        <f t="shared" si="2"/>
        <v>15.899999999999999</v>
      </c>
      <c r="Q14" s="30">
        <v>6.6</v>
      </c>
      <c r="R14" s="19">
        <v>8.15</v>
      </c>
      <c r="S14" s="31"/>
      <c r="T14" s="29">
        <f t="shared" si="3"/>
        <v>14.75</v>
      </c>
      <c r="U14" s="24">
        <f t="shared" si="4"/>
        <v>59.3</v>
      </c>
    </row>
    <row r="15" spans="1:21" ht="12.75">
      <c r="A15" s="54" t="s">
        <v>29</v>
      </c>
      <c r="B15" s="26" t="s">
        <v>89</v>
      </c>
      <c r="C15" s="27">
        <v>2002</v>
      </c>
      <c r="D15" s="48" t="s">
        <v>58</v>
      </c>
      <c r="E15" s="28">
        <v>6</v>
      </c>
      <c r="F15" s="19">
        <v>8.65</v>
      </c>
      <c r="G15" s="28"/>
      <c r="H15" s="29">
        <f t="shared" si="0"/>
        <v>14.65</v>
      </c>
      <c r="I15" s="18">
        <v>7.5</v>
      </c>
      <c r="J15" s="19">
        <v>7.4</v>
      </c>
      <c r="K15" s="19"/>
      <c r="L15" s="19">
        <f t="shared" si="1"/>
        <v>14.9</v>
      </c>
      <c r="M15" s="30">
        <v>6.5</v>
      </c>
      <c r="N15" s="30">
        <v>8.4</v>
      </c>
      <c r="O15" s="31"/>
      <c r="P15" s="29">
        <f t="shared" si="2"/>
        <v>14.9</v>
      </c>
      <c r="Q15" s="30">
        <v>6.9</v>
      </c>
      <c r="R15" s="19">
        <v>7.7</v>
      </c>
      <c r="S15" s="31"/>
      <c r="T15" s="29">
        <f t="shared" si="3"/>
        <v>14.600000000000001</v>
      </c>
      <c r="U15" s="24">
        <f t="shared" si="4"/>
        <v>59.050000000000004</v>
      </c>
    </row>
    <row r="16" spans="1:21" ht="12.75">
      <c r="A16" s="54" t="s">
        <v>19</v>
      </c>
      <c r="B16" s="26" t="s">
        <v>46</v>
      </c>
      <c r="C16" s="27">
        <v>2001</v>
      </c>
      <c r="D16" s="48" t="s">
        <v>69</v>
      </c>
      <c r="E16" s="28">
        <v>6</v>
      </c>
      <c r="F16" s="19">
        <v>8.3</v>
      </c>
      <c r="G16" s="28"/>
      <c r="H16" s="29">
        <f t="shared" si="0"/>
        <v>14.3</v>
      </c>
      <c r="I16" s="18">
        <v>6</v>
      </c>
      <c r="J16" s="19">
        <v>7.95</v>
      </c>
      <c r="K16" s="19"/>
      <c r="L16" s="19">
        <f t="shared" si="1"/>
        <v>13.95</v>
      </c>
      <c r="M16" s="30">
        <v>6.9</v>
      </c>
      <c r="N16" s="30">
        <v>9.05</v>
      </c>
      <c r="O16" s="31"/>
      <c r="P16" s="29">
        <f t="shared" si="2"/>
        <v>15.950000000000001</v>
      </c>
      <c r="Q16" s="30">
        <v>6.9</v>
      </c>
      <c r="R16" s="19">
        <v>7.75</v>
      </c>
      <c r="S16" s="31"/>
      <c r="T16" s="29">
        <f t="shared" si="3"/>
        <v>14.65</v>
      </c>
      <c r="U16" s="24">
        <f t="shared" si="4"/>
        <v>58.85</v>
      </c>
    </row>
    <row r="17" spans="1:21" ht="12.75">
      <c r="A17" s="54" t="s">
        <v>20</v>
      </c>
      <c r="B17" s="26" t="s">
        <v>36</v>
      </c>
      <c r="C17" s="27">
        <v>2000</v>
      </c>
      <c r="D17" s="48" t="s">
        <v>69</v>
      </c>
      <c r="E17" s="28">
        <v>6</v>
      </c>
      <c r="F17" s="19">
        <v>8.4</v>
      </c>
      <c r="G17" s="28"/>
      <c r="H17" s="29">
        <f t="shared" si="0"/>
        <v>14.4</v>
      </c>
      <c r="I17" s="18">
        <v>6</v>
      </c>
      <c r="J17" s="19">
        <v>7.8</v>
      </c>
      <c r="K17" s="19"/>
      <c r="L17" s="19">
        <f t="shared" si="1"/>
        <v>13.8</v>
      </c>
      <c r="M17" s="30">
        <v>6.7</v>
      </c>
      <c r="N17" s="30">
        <v>8.75</v>
      </c>
      <c r="O17" s="31"/>
      <c r="P17" s="29">
        <f t="shared" si="2"/>
        <v>15.45</v>
      </c>
      <c r="Q17" s="30">
        <v>6.9</v>
      </c>
      <c r="R17" s="19">
        <v>7.25</v>
      </c>
      <c r="S17" s="31"/>
      <c r="T17" s="29">
        <f t="shared" si="3"/>
        <v>14.15</v>
      </c>
      <c r="U17" s="24">
        <f t="shared" si="4"/>
        <v>57.800000000000004</v>
      </c>
    </row>
    <row r="18" spans="1:21" ht="12.75">
      <c r="A18" s="54" t="s">
        <v>21</v>
      </c>
      <c r="B18" s="26" t="s">
        <v>74</v>
      </c>
      <c r="C18" s="27">
        <v>2002</v>
      </c>
      <c r="D18" s="48" t="s">
        <v>75</v>
      </c>
      <c r="E18" s="28">
        <v>6</v>
      </c>
      <c r="F18" s="19">
        <v>8.15</v>
      </c>
      <c r="G18" s="28"/>
      <c r="H18" s="29">
        <f t="shared" si="0"/>
        <v>14.15</v>
      </c>
      <c r="I18" s="18">
        <v>5.5</v>
      </c>
      <c r="J18" s="19">
        <v>8</v>
      </c>
      <c r="K18" s="19"/>
      <c r="L18" s="19">
        <f t="shared" si="1"/>
        <v>13.5</v>
      </c>
      <c r="M18" s="30">
        <v>6.8</v>
      </c>
      <c r="N18" s="30">
        <v>7.75</v>
      </c>
      <c r="O18" s="31"/>
      <c r="P18" s="29">
        <f t="shared" si="2"/>
        <v>14.55</v>
      </c>
      <c r="Q18" s="30">
        <v>7.2</v>
      </c>
      <c r="R18" s="19">
        <v>7.65</v>
      </c>
      <c r="S18" s="31"/>
      <c r="T18" s="29">
        <f t="shared" si="3"/>
        <v>14.850000000000001</v>
      </c>
      <c r="U18" s="24">
        <f t="shared" si="4"/>
        <v>57.050000000000004</v>
      </c>
    </row>
    <row r="19" spans="1:21" ht="12.75">
      <c r="A19" s="54" t="s">
        <v>22</v>
      </c>
      <c r="B19" s="26" t="s">
        <v>63</v>
      </c>
      <c r="C19" s="27">
        <v>2000</v>
      </c>
      <c r="D19" s="48" t="s">
        <v>58</v>
      </c>
      <c r="E19" s="28">
        <v>6</v>
      </c>
      <c r="F19" s="19">
        <v>8.5</v>
      </c>
      <c r="G19" s="28"/>
      <c r="H19" s="29">
        <f t="shared" si="0"/>
        <v>14.5</v>
      </c>
      <c r="I19" s="18">
        <v>7</v>
      </c>
      <c r="J19" s="19">
        <v>6.75</v>
      </c>
      <c r="K19" s="19"/>
      <c r="L19" s="19">
        <f t="shared" si="1"/>
        <v>13.75</v>
      </c>
      <c r="M19" s="30">
        <v>6</v>
      </c>
      <c r="N19" s="30">
        <v>7.75</v>
      </c>
      <c r="O19" s="31"/>
      <c r="P19" s="29">
        <f t="shared" si="2"/>
        <v>13.75</v>
      </c>
      <c r="Q19" s="30">
        <v>6.6</v>
      </c>
      <c r="R19" s="19">
        <v>7.55</v>
      </c>
      <c r="S19" s="31"/>
      <c r="T19" s="29">
        <f t="shared" si="3"/>
        <v>14.149999999999999</v>
      </c>
      <c r="U19" s="24">
        <f t="shared" si="4"/>
        <v>56.15</v>
      </c>
    </row>
    <row r="20" spans="1:21" ht="12.75">
      <c r="A20" s="54">
        <v>12</v>
      </c>
      <c r="B20" s="26" t="s">
        <v>64</v>
      </c>
      <c r="C20" s="27">
        <v>2001</v>
      </c>
      <c r="D20" s="48" t="s">
        <v>65</v>
      </c>
      <c r="E20" s="28">
        <v>6</v>
      </c>
      <c r="F20" s="19">
        <v>7.55</v>
      </c>
      <c r="G20" s="28"/>
      <c r="H20" s="29">
        <f t="shared" si="0"/>
        <v>13.55</v>
      </c>
      <c r="I20" s="18">
        <v>7</v>
      </c>
      <c r="J20" s="19">
        <v>7.1</v>
      </c>
      <c r="K20" s="19"/>
      <c r="L20" s="19">
        <f t="shared" si="1"/>
        <v>14.1</v>
      </c>
      <c r="M20" s="30">
        <v>6</v>
      </c>
      <c r="N20" s="30">
        <v>7.2</v>
      </c>
      <c r="O20" s="31"/>
      <c r="P20" s="29">
        <f t="shared" si="2"/>
        <v>13.2</v>
      </c>
      <c r="Q20" s="30">
        <v>7.2</v>
      </c>
      <c r="R20" s="19">
        <v>8.05</v>
      </c>
      <c r="S20" s="31"/>
      <c r="T20" s="29">
        <f t="shared" si="3"/>
        <v>15.25</v>
      </c>
      <c r="U20" s="24">
        <f t="shared" si="4"/>
        <v>56.099999999999994</v>
      </c>
    </row>
    <row r="21" spans="1:21" ht="12.75">
      <c r="A21" s="54" t="s">
        <v>23</v>
      </c>
      <c r="B21" s="26" t="s">
        <v>61</v>
      </c>
      <c r="C21" s="27">
        <v>2001</v>
      </c>
      <c r="D21" s="48" t="s">
        <v>62</v>
      </c>
      <c r="E21" s="28">
        <v>6</v>
      </c>
      <c r="F21" s="19">
        <v>8.75</v>
      </c>
      <c r="G21" s="28"/>
      <c r="H21" s="29">
        <f t="shared" si="0"/>
        <v>14.75</v>
      </c>
      <c r="I21" s="18">
        <v>5</v>
      </c>
      <c r="J21" s="19">
        <v>7.7</v>
      </c>
      <c r="K21" s="19"/>
      <c r="L21" s="19">
        <f t="shared" si="1"/>
        <v>12.7</v>
      </c>
      <c r="M21" s="30">
        <v>6.3</v>
      </c>
      <c r="N21" s="30">
        <v>8.15</v>
      </c>
      <c r="O21" s="31"/>
      <c r="P21" s="29">
        <f t="shared" si="2"/>
        <v>14.45</v>
      </c>
      <c r="Q21" s="30">
        <v>6.2</v>
      </c>
      <c r="R21" s="19">
        <v>7.5</v>
      </c>
      <c r="S21" s="31"/>
      <c r="T21" s="29">
        <f t="shared" si="3"/>
        <v>13.7</v>
      </c>
      <c r="U21" s="24">
        <f t="shared" si="4"/>
        <v>55.599999999999994</v>
      </c>
    </row>
    <row r="22" spans="1:21" ht="12.75">
      <c r="A22" s="54" t="s">
        <v>24</v>
      </c>
      <c r="B22" s="26" t="s">
        <v>86</v>
      </c>
      <c r="C22" s="27">
        <v>2002</v>
      </c>
      <c r="D22" s="48" t="s">
        <v>58</v>
      </c>
      <c r="E22" s="28">
        <v>6</v>
      </c>
      <c r="F22" s="19">
        <v>8.15</v>
      </c>
      <c r="G22" s="28"/>
      <c r="H22" s="29">
        <f t="shared" si="0"/>
        <v>14.15</v>
      </c>
      <c r="I22" s="18">
        <v>6</v>
      </c>
      <c r="J22" s="19">
        <v>6.35</v>
      </c>
      <c r="K22" s="19"/>
      <c r="L22" s="19">
        <f t="shared" si="1"/>
        <v>12.35</v>
      </c>
      <c r="M22" s="30">
        <v>6.6</v>
      </c>
      <c r="N22" s="30">
        <v>7.65</v>
      </c>
      <c r="O22" s="31"/>
      <c r="P22" s="29">
        <f t="shared" si="2"/>
        <v>14.25</v>
      </c>
      <c r="Q22" s="30">
        <v>6.9</v>
      </c>
      <c r="R22" s="19">
        <v>7.9</v>
      </c>
      <c r="S22" s="31"/>
      <c r="T22" s="29">
        <f t="shared" si="3"/>
        <v>14.8</v>
      </c>
      <c r="U22" s="24">
        <f t="shared" si="4"/>
        <v>55.55</v>
      </c>
    </row>
    <row r="23" spans="1:21" ht="12.75">
      <c r="A23" s="54" t="s">
        <v>25</v>
      </c>
      <c r="B23" s="26" t="s">
        <v>83</v>
      </c>
      <c r="C23" s="27">
        <v>2000</v>
      </c>
      <c r="D23" s="48" t="s">
        <v>62</v>
      </c>
      <c r="E23" s="28">
        <v>6</v>
      </c>
      <c r="F23" s="19">
        <v>8.35</v>
      </c>
      <c r="G23" s="28"/>
      <c r="H23" s="29">
        <f t="shared" si="0"/>
        <v>14.35</v>
      </c>
      <c r="I23" s="18">
        <v>5</v>
      </c>
      <c r="J23" s="19">
        <v>7.45</v>
      </c>
      <c r="K23" s="19"/>
      <c r="L23" s="19">
        <f t="shared" si="1"/>
        <v>12.45</v>
      </c>
      <c r="M23" s="30">
        <v>6.8</v>
      </c>
      <c r="N23" s="30">
        <v>6.95</v>
      </c>
      <c r="O23" s="31"/>
      <c r="P23" s="29">
        <f t="shared" si="2"/>
        <v>13.75</v>
      </c>
      <c r="Q23" s="30">
        <v>6.9</v>
      </c>
      <c r="R23" s="19">
        <v>8</v>
      </c>
      <c r="S23" s="31"/>
      <c r="T23" s="29">
        <f t="shared" si="3"/>
        <v>14.9</v>
      </c>
      <c r="U23" s="24">
        <f t="shared" si="4"/>
        <v>55.449999999999996</v>
      </c>
    </row>
    <row r="24" spans="1:21" ht="12.75">
      <c r="A24" s="54" t="s">
        <v>26</v>
      </c>
      <c r="B24" s="26" t="s">
        <v>76</v>
      </c>
      <c r="C24" s="27">
        <v>2001</v>
      </c>
      <c r="D24" s="48" t="s">
        <v>60</v>
      </c>
      <c r="E24" s="28">
        <v>6</v>
      </c>
      <c r="F24" s="19">
        <v>7.55</v>
      </c>
      <c r="G24" s="28"/>
      <c r="H24" s="29">
        <f t="shared" si="0"/>
        <v>13.55</v>
      </c>
      <c r="I24" s="18">
        <v>5</v>
      </c>
      <c r="J24" s="19">
        <v>7.75</v>
      </c>
      <c r="K24" s="19"/>
      <c r="L24" s="19">
        <f t="shared" si="1"/>
        <v>12.75</v>
      </c>
      <c r="M24" s="30">
        <v>6.5</v>
      </c>
      <c r="N24" s="30">
        <v>8.1</v>
      </c>
      <c r="O24" s="31"/>
      <c r="P24" s="29">
        <f t="shared" si="2"/>
        <v>14.6</v>
      </c>
      <c r="Q24" s="30">
        <v>6.9</v>
      </c>
      <c r="R24" s="19">
        <v>7.5</v>
      </c>
      <c r="S24" s="31"/>
      <c r="T24" s="29">
        <f t="shared" si="3"/>
        <v>14.4</v>
      </c>
      <c r="U24" s="24">
        <f t="shared" si="4"/>
        <v>55.3</v>
      </c>
    </row>
    <row r="25" spans="1:21" ht="12.75">
      <c r="A25" s="54" t="s">
        <v>27</v>
      </c>
      <c r="B25" s="26" t="s">
        <v>88</v>
      </c>
      <c r="C25" s="27">
        <v>2000</v>
      </c>
      <c r="D25" s="48" t="s">
        <v>62</v>
      </c>
      <c r="E25" s="28">
        <v>6</v>
      </c>
      <c r="F25" s="19">
        <v>7.2</v>
      </c>
      <c r="G25" s="28"/>
      <c r="H25" s="29">
        <f t="shared" si="0"/>
        <v>13.2</v>
      </c>
      <c r="I25" s="18">
        <v>6</v>
      </c>
      <c r="J25" s="19">
        <v>7.1</v>
      </c>
      <c r="K25" s="19"/>
      <c r="L25" s="19">
        <f t="shared" si="1"/>
        <v>13.1</v>
      </c>
      <c r="M25" s="30">
        <v>6.3</v>
      </c>
      <c r="N25" s="30">
        <v>7.5</v>
      </c>
      <c r="O25" s="31"/>
      <c r="P25" s="29">
        <f t="shared" si="2"/>
        <v>13.8</v>
      </c>
      <c r="Q25" s="30">
        <v>6</v>
      </c>
      <c r="R25" s="19">
        <v>7.25</v>
      </c>
      <c r="S25" s="31"/>
      <c r="T25" s="29">
        <f t="shared" si="3"/>
        <v>13.25</v>
      </c>
      <c r="U25" s="24">
        <f t="shared" si="4"/>
        <v>53.349999999999994</v>
      </c>
    </row>
    <row r="26" spans="1:21" ht="12.75">
      <c r="A26" s="54" t="s">
        <v>28</v>
      </c>
      <c r="B26" s="26" t="s">
        <v>38</v>
      </c>
      <c r="C26" s="27">
        <v>2001</v>
      </c>
      <c r="D26" s="48" t="s">
        <v>69</v>
      </c>
      <c r="E26" s="28">
        <v>6</v>
      </c>
      <c r="F26" s="19">
        <v>7.25</v>
      </c>
      <c r="G26" s="28"/>
      <c r="H26" s="29">
        <f t="shared" si="0"/>
        <v>13.25</v>
      </c>
      <c r="I26" s="18">
        <v>6</v>
      </c>
      <c r="J26" s="19">
        <v>7.55</v>
      </c>
      <c r="K26" s="19"/>
      <c r="L26" s="19">
        <f t="shared" si="1"/>
        <v>13.55</v>
      </c>
      <c r="M26" s="30">
        <v>5.2</v>
      </c>
      <c r="N26" s="30">
        <v>8</v>
      </c>
      <c r="O26" s="31"/>
      <c r="P26" s="29">
        <f t="shared" si="2"/>
        <v>13.2</v>
      </c>
      <c r="Q26" s="30">
        <v>6.6</v>
      </c>
      <c r="R26" s="19">
        <v>6.55</v>
      </c>
      <c r="S26" s="31"/>
      <c r="T26" s="29">
        <f t="shared" si="3"/>
        <v>13.149999999999999</v>
      </c>
      <c r="U26" s="24">
        <f t="shared" si="4"/>
        <v>53.15</v>
      </c>
    </row>
    <row r="27" spans="1:21" ht="12.75">
      <c r="A27" s="54" t="s">
        <v>30</v>
      </c>
      <c r="B27" s="26" t="s">
        <v>71</v>
      </c>
      <c r="C27" s="27">
        <v>2001</v>
      </c>
      <c r="D27" s="48" t="s">
        <v>72</v>
      </c>
      <c r="E27" s="28">
        <v>6</v>
      </c>
      <c r="F27" s="19">
        <v>7.8</v>
      </c>
      <c r="G27" s="28"/>
      <c r="H27" s="29">
        <f t="shared" si="0"/>
        <v>13.8</v>
      </c>
      <c r="I27" s="18">
        <v>7</v>
      </c>
      <c r="J27" s="19">
        <v>6.95</v>
      </c>
      <c r="K27" s="19"/>
      <c r="L27" s="19">
        <f t="shared" si="1"/>
        <v>13.95</v>
      </c>
      <c r="M27" s="30">
        <v>6.3</v>
      </c>
      <c r="N27" s="30">
        <v>7.35</v>
      </c>
      <c r="O27" s="31"/>
      <c r="P27" s="29">
        <f t="shared" si="2"/>
        <v>13.649999999999999</v>
      </c>
      <c r="Q27" s="30">
        <v>6.3</v>
      </c>
      <c r="R27" s="19">
        <v>5.35</v>
      </c>
      <c r="S27" s="31"/>
      <c r="T27" s="29">
        <f t="shared" si="3"/>
        <v>11.649999999999999</v>
      </c>
      <c r="U27" s="24">
        <f t="shared" si="4"/>
        <v>53.05</v>
      </c>
    </row>
    <row r="28" spans="1:21" ht="12.75">
      <c r="A28" s="54">
        <v>20</v>
      </c>
      <c r="B28" s="26" t="s">
        <v>37</v>
      </c>
      <c r="C28" s="27">
        <v>2001</v>
      </c>
      <c r="D28" s="48" t="s">
        <v>85</v>
      </c>
      <c r="E28" s="28">
        <v>6</v>
      </c>
      <c r="F28" s="19">
        <v>8.45</v>
      </c>
      <c r="G28" s="28"/>
      <c r="H28" s="29">
        <f t="shared" si="0"/>
        <v>14.45</v>
      </c>
      <c r="I28" s="18">
        <v>6</v>
      </c>
      <c r="J28" s="19">
        <v>5.35</v>
      </c>
      <c r="K28" s="19"/>
      <c r="L28" s="19">
        <f t="shared" si="1"/>
        <v>11.35</v>
      </c>
      <c r="M28" s="30">
        <v>6.4</v>
      </c>
      <c r="N28" s="30">
        <v>7.2</v>
      </c>
      <c r="O28" s="31"/>
      <c r="P28" s="29">
        <f t="shared" si="2"/>
        <v>13.600000000000001</v>
      </c>
      <c r="Q28" s="30">
        <v>6.3</v>
      </c>
      <c r="R28" s="19">
        <v>7.2</v>
      </c>
      <c r="S28" s="31"/>
      <c r="T28" s="29">
        <f t="shared" si="3"/>
        <v>13.5</v>
      </c>
      <c r="U28" s="24">
        <f t="shared" si="4"/>
        <v>52.9</v>
      </c>
    </row>
    <row r="29" spans="1:21" ht="12.75">
      <c r="A29" s="54">
        <v>20</v>
      </c>
      <c r="B29" s="26" t="s">
        <v>81</v>
      </c>
      <c r="C29" s="27">
        <v>2001</v>
      </c>
      <c r="D29" s="48" t="s">
        <v>58</v>
      </c>
      <c r="E29" s="28">
        <v>6</v>
      </c>
      <c r="F29" s="19">
        <v>7.2</v>
      </c>
      <c r="G29" s="28"/>
      <c r="H29" s="29">
        <f t="shared" si="0"/>
        <v>13.2</v>
      </c>
      <c r="I29" s="18">
        <v>5</v>
      </c>
      <c r="J29" s="19">
        <v>7.5</v>
      </c>
      <c r="K29" s="19"/>
      <c r="L29" s="19">
        <f t="shared" si="1"/>
        <v>12.5</v>
      </c>
      <c r="M29" s="30">
        <v>6.3</v>
      </c>
      <c r="N29" s="30">
        <v>7.85</v>
      </c>
      <c r="O29" s="31"/>
      <c r="P29" s="29">
        <f t="shared" si="2"/>
        <v>14.149999999999999</v>
      </c>
      <c r="Q29" s="30">
        <v>6.3</v>
      </c>
      <c r="R29" s="19">
        <v>6.75</v>
      </c>
      <c r="S29" s="31"/>
      <c r="T29" s="29">
        <f t="shared" si="3"/>
        <v>13.05</v>
      </c>
      <c r="U29" s="24">
        <f t="shared" si="4"/>
        <v>52.89999999999999</v>
      </c>
    </row>
    <row r="30" spans="1:21" ht="12.75">
      <c r="A30" s="54">
        <v>22</v>
      </c>
      <c r="B30" s="26" t="s">
        <v>73</v>
      </c>
      <c r="C30" s="27">
        <v>2000</v>
      </c>
      <c r="D30" s="48" t="s">
        <v>72</v>
      </c>
      <c r="E30" s="28">
        <v>6</v>
      </c>
      <c r="F30" s="19">
        <v>8</v>
      </c>
      <c r="G30" s="28"/>
      <c r="H30" s="29">
        <f t="shared" si="0"/>
        <v>14</v>
      </c>
      <c r="I30" s="18">
        <v>5</v>
      </c>
      <c r="J30" s="19">
        <v>6.45</v>
      </c>
      <c r="K30" s="19"/>
      <c r="L30" s="19">
        <f t="shared" si="1"/>
        <v>11.45</v>
      </c>
      <c r="M30" s="30">
        <v>6</v>
      </c>
      <c r="N30" s="30">
        <v>7.4</v>
      </c>
      <c r="O30" s="31"/>
      <c r="P30" s="29">
        <f t="shared" si="2"/>
        <v>13.4</v>
      </c>
      <c r="Q30" s="30">
        <v>6.3</v>
      </c>
      <c r="R30" s="19">
        <v>6.95</v>
      </c>
      <c r="S30" s="31"/>
      <c r="T30" s="29">
        <f t="shared" si="3"/>
        <v>13.25</v>
      </c>
      <c r="U30" s="24">
        <f t="shared" si="4"/>
        <v>52.1</v>
      </c>
    </row>
    <row r="31" spans="1:21" ht="12.75">
      <c r="A31" s="54">
        <v>23</v>
      </c>
      <c r="B31" s="26" t="s">
        <v>35</v>
      </c>
      <c r="C31" s="27">
        <v>2000</v>
      </c>
      <c r="D31" s="48" t="s">
        <v>69</v>
      </c>
      <c r="E31" s="28">
        <v>6</v>
      </c>
      <c r="F31" s="19">
        <v>8.25</v>
      </c>
      <c r="G31" s="28"/>
      <c r="H31" s="29">
        <f t="shared" si="0"/>
        <v>14.25</v>
      </c>
      <c r="I31" s="18">
        <v>6</v>
      </c>
      <c r="J31" s="19">
        <v>7.35</v>
      </c>
      <c r="K31" s="19"/>
      <c r="L31" s="19">
        <f t="shared" si="1"/>
        <v>13.35</v>
      </c>
      <c r="M31" s="30">
        <v>6.2</v>
      </c>
      <c r="N31" s="30">
        <v>6.7</v>
      </c>
      <c r="O31" s="31"/>
      <c r="P31" s="29">
        <f t="shared" si="2"/>
        <v>12.9</v>
      </c>
      <c r="Q31" s="30">
        <v>6.6</v>
      </c>
      <c r="R31" s="19">
        <v>4.4</v>
      </c>
      <c r="S31" s="31"/>
      <c r="T31" s="29">
        <f t="shared" si="3"/>
        <v>11</v>
      </c>
      <c r="U31" s="24">
        <f t="shared" si="4"/>
        <v>51.5</v>
      </c>
    </row>
    <row r="32" spans="1:21" ht="12.75">
      <c r="A32" s="54">
        <v>24</v>
      </c>
      <c r="B32" s="26" t="s">
        <v>66</v>
      </c>
      <c r="C32" s="27">
        <v>2000</v>
      </c>
      <c r="D32" s="48" t="s">
        <v>62</v>
      </c>
      <c r="E32" s="28">
        <v>6</v>
      </c>
      <c r="F32" s="19">
        <v>7.45</v>
      </c>
      <c r="G32" s="28"/>
      <c r="H32" s="29">
        <f t="shared" si="0"/>
        <v>13.45</v>
      </c>
      <c r="I32" s="18">
        <v>5</v>
      </c>
      <c r="J32" s="19">
        <v>7.25</v>
      </c>
      <c r="K32" s="19"/>
      <c r="L32" s="19">
        <f t="shared" si="1"/>
        <v>12.25</v>
      </c>
      <c r="M32" s="30">
        <v>6.5</v>
      </c>
      <c r="N32" s="30">
        <v>6.55</v>
      </c>
      <c r="O32" s="31"/>
      <c r="P32" s="29">
        <f t="shared" si="2"/>
        <v>13.05</v>
      </c>
      <c r="Q32" s="30">
        <v>6.2</v>
      </c>
      <c r="R32" s="19">
        <v>6.3</v>
      </c>
      <c r="S32" s="31"/>
      <c r="T32" s="29">
        <f t="shared" si="3"/>
        <v>12.5</v>
      </c>
      <c r="U32" s="24">
        <f t="shared" si="4"/>
        <v>51.25</v>
      </c>
    </row>
    <row r="33" spans="1:21" ht="12.75">
      <c r="A33" s="54">
        <v>25</v>
      </c>
      <c r="B33" s="26" t="s">
        <v>80</v>
      </c>
      <c r="C33" s="27">
        <v>2001</v>
      </c>
      <c r="D33" s="48" t="s">
        <v>58</v>
      </c>
      <c r="E33" s="28">
        <v>6</v>
      </c>
      <c r="F33" s="19">
        <v>7.6</v>
      </c>
      <c r="G33" s="28"/>
      <c r="H33" s="29">
        <f t="shared" si="0"/>
        <v>13.6</v>
      </c>
      <c r="I33" s="18">
        <v>5</v>
      </c>
      <c r="J33" s="19">
        <v>6.6</v>
      </c>
      <c r="K33" s="19"/>
      <c r="L33" s="19">
        <f t="shared" si="1"/>
        <v>11.6</v>
      </c>
      <c r="M33" s="30">
        <v>6</v>
      </c>
      <c r="N33" s="30">
        <v>7.2</v>
      </c>
      <c r="O33" s="31"/>
      <c r="P33" s="29">
        <f t="shared" si="2"/>
        <v>13.2</v>
      </c>
      <c r="Q33" s="30">
        <v>5.8</v>
      </c>
      <c r="R33" s="19">
        <v>6.6</v>
      </c>
      <c r="S33" s="31"/>
      <c r="T33" s="29">
        <f t="shared" si="3"/>
        <v>12.399999999999999</v>
      </c>
      <c r="U33" s="24">
        <f t="shared" si="4"/>
        <v>50.8</v>
      </c>
    </row>
    <row r="34" spans="1:21" ht="12.75">
      <c r="A34" s="54">
        <v>26</v>
      </c>
      <c r="B34" s="26" t="s">
        <v>47</v>
      </c>
      <c r="C34" s="27">
        <v>2001</v>
      </c>
      <c r="D34" s="48" t="s">
        <v>69</v>
      </c>
      <c r="E34" s="28">
        <v>6</v>
      </c>
      <c r="F34" s="19">
        <v>5.95</v>
      </c>
      <c r="G34" s="28"/>
      <c r="H34" s="29">
        <f t="shared" si="0"/>
        <v>11.95</v>
      </c>
      <c r="I34" s="18">
        <v>5</v>
      </c>
      <c r="J34" s="19">
        <v>6.8</v>
      </c>
      <c r="K34" s="19"/>
      <c r="L34" s="19">
        <f t="shared" si="1"/>
        <v>11.8</v>
      </c>
      <c r="M34" s="30">
        <v>6</v>
      </c>
      <c r="N34" s="30">
        <v>6.8</v>
      </c>
      <c r="O34" s="31"/>
      <c r="P34" s="29">
        <f t="shared" si="2"/>
        <v>12.8</v>
      </c>
      <c r="Q34" s="30">
        <v>6.3</v>
      </c>
      <c r="R34" s="19">
        <v>7</v>
      </c>
      <c r="S34" s="31"/>
      <c r="T34" s="29">
        <f t="shared" si="3"/>
        <v>13.3</v>
      </c>
      <c r="U34" s="24">
        <f t="shared" si="4"/>
        <v>49.849999999999994</v>
      </c>
    </row>
    <row r="35" spans="1:21" ht="12.75">
      <c r="A35" s="54">
        <v>27</v>
      </c>
      <c r="B35" s="26" t="s">
        <v>48</v>
      </c>
      <c r="C35" s="27">
        <v>2000</v>
      </c>
      <c r="D35" s="48" t="s">
        <v>69</v>
      </c>
      <c r="E35" s="28">
        <v>6</v>
      </c>
      <c r="F35" s="19">
        <v>7.4</v>
      </c>
      <c r="G35" s="28"/>
      <c r="H35" s="29">
        <f t="shared" si="0"/>
        <v>13.4</v>
      </c>
      <c r="I35" s="18">
        <v>5</v>
      </c>
      <c r="J35" s="19">
        <v>7.1</v>
      </c>
      <c r="K35" s="19"/>
      <c r="L35" s="19">
        <f t="shared" si="1"/>
        <v>12.1</v>
      </c>
      <c r="M35" s="30">
        <v>5</v>
      </c>
      <c r="N35" s="30">
        <v>7.25</v>
      </c>
      <c r="O35" s="31"/>
      <c r="P35" s="29">
        <f t="shared" si="2"/>
        <v>12.25</v>
      </c>
      <c r="Q35" s="30">
        <v>5.7</v>
      </c>
      <c r="R35" s="19">
        <v>5.95</v>
      </c>
      <c r="S35" s="31"/>
      <c r="T35" s="29">
        <f t="shared" si="3"/>
        <v>11.65</v>
      </c>
      <c r="U35" s="24">
        <f t="shared" si="4"/>
        <v>49.4</v>
      </c>
    </row>
    <row r="36" spans="1:21" ht="12.75">
      <c r="A36" s="54">
        <v>28</v>
      </c>
      <c r="B36" s="26" t="s">
        <v>57</v>
      </c>
      <c r="C36" s="27">
        <v>2001</v>
      </c>
      <c r="D36" s="48" t="s">
        <v>58</v>
      </c>
      <c r="E36" s="28">
        <v>6</v>
      </c>
      <c r="F36" s="19">
        <v>8.2</v>
      </c>
      <c r="G36" s="28">
        <v>0.1</v>
      </c>
      <c r="H36" s="29">
        <f>E36+F36-G36</f>
        <v>14.1</v>
      </c>
      <c r="I36" s="18">
        <v>5.5</v>
      </c>
      <c r="J36" s="19">
        <v>5.55</v>
      </c>
      <c r="K36" s="19"/>
      <c r="L36" s="19">
        <f t="shared" si="1"/>
        <v>11.05</v>
      </c>
      <c r="M36" s="30">
        <v>5</v>
      </c>
      <c r="N36" s="30">
        <v>6.35</v>
      </c>
      <c r="O36" s="31"/>
      <c r="P36" s="29">
        <f t="shared" si="2"/>
        <v>11.35</v>
      </c>
      <c r="Q36" s="30">
        <v>5.7</v>
      </c>
      <c r="R36" s="19">
        <v>6.2</v>
      </c>
      <c r="S36" s="31"/>
      <c r="T36" s="29">
        <f t="shared" si="3"/>
        <v>11.9</v>
      </c>
      <c r="U36" s="24">
        <f t="shared" si="4"/>
        <v>48.4</v>
      </c>
    </row>
    <row r="37" spans="1:21" ht="12.75">
      <c r="A37" s="54">
        <v>29</v>
      </c>
      <c r="B37" s="26" t="s">
        <v>67</v>
      </c>
      <c r="C37" s="27">
        <v>2002</v>
      </c>
      <c r="D37" s="48" t="s">
        <v>68</v>
      </c>
      <c r="E37" s="28">
        <v>6</v>
      </c>
      <c r="F37" s="19">
        <v>7.2</v>
      </c>
      <c r="G37" s="28"/>
      <c r="H37" s="29">
        <f>E37+F37+G37</f>
        <v>13.2</v>
      </c>
      <c r="I37" s="18">
        <v>5</v>
      </c>
      <c r="J37" s="19">
        <v>6.35</v>
      </c>
      <c r="K37" s="19"/>
      <c r="L37" s="19">
        <f t="shared" si="1"/>
        <v>11.35</v>
      </c>
      <c r="M37" s="30">
        <v>6</v>
      </c>
      <c r="N37" s="30">
        <v>5.75</v>
      </c>
      <c r="O37" s="31"/>
      <c r="P37" s="29">
        <f t="shared" si="2"/>
        <v>11.75</v>
      </c>
      <c r="Q37" s="30">
        <v>6.6</v>
      </c>
      <c r="R37" s="19">
        <v>5.2</v>
      </c>
      <c r="S37" s="31"/>
      <c r="T37" s="29">
        <f t="shared" si="3"/>
        <v>11.8</v>
      </c>
      <c r="U37" s="24">
        <f t="shared" si="4"/>
        <v>48.099999999999994</v>
      </c>
    </row>
    <row r="38" spans="1:21" ht="12.75">
      <c r="A38" s="54">
        <v>30</v>
      </c>
      <c r="B38" s="26" t="s">
        <v>49</v>
      </c>
      <c r="C38" s="27">
        <v>2000</v>
      </c>
      <c r="D38" s="48" t="s">
        <v>85</v>
      </c>
      <c r="E38" s="28">
        <v>6</v>
      </c>
      <c r="F38" s="19">
        <v>7.1</v>
      </c>
      <c r="G38" s="28">
        <v>0.1</v>
      </c>
      <c r="H38" s="29">
        <f>E38+F38-G38</f>
        <v>13</v>
      </c>
      <c r="I38" s="18">
        <v>5</v>
      </c>
      <c r="J38" s="19">
        <v>5.85</v>
      </c>
      <c r="K38" s="19">
        <v>1</v>
      </c>
      <c r="L38" s="19">
        <f>I38+J38-K38</f>
        <v>9.85</v>
      </c>
      <c r="M38" s="30">
        <v>5</v>
      </c>
      <c r="N38" s="30">
        <v>7.55</v>
      </c>
      <c r="O38" s="31"/>
      <c r="P38" s="29">
        <f t="shared" si="2"/>
        <v>12.55</v>
      </c>
      <c r="Q38" s="30">
        <v>6</v>
      </c>
      <c r="R38" s="19">
        <v>6.3</v>
      </c>
      <c r="S38" s="31">
        <v>0.1</v>
      </c>
      <c r="T38" s="29">
        <f>Q38+R38-S38</f>
        <v>12.200000000000001</v>
      </c>
      <c r="U38" s="24">
        <f t="shared" si="4"/>
        <v>47.60000000000001</v>
      </c>
    </row>
    <row r="39" spans="1:21" ht="13.5" thickBot="1">
      <c r="A39" s="59">
        <v>31</v>
      </c>
      <c r="B39" s="32" t="s">
        <v>82</v>
      </c>
      <c r="C39" s="33">
        <v>2002</v>
      </c>
      <c r="D39" s="60" t="s">
        <v>68</v>
      </c>
      <c r="E39" s="34">
        <v>6</v>
      </c>
      <c r="F39" s="21">
        <v>5.65</v>
      </c>
      <c r="G39" s="34"/>
      <c r="H39" s="35">
        <f>E39+F39+G39</f>
        <v>11.65</v>
      </c>
      <c r="I39" s="20">
        <v>3.5</v>
      </c>
      <c r="J39" s="21">
        <v>5.35</v>
      </c>
      <c r="K39" s="21"/>
      <c r="L39" s="21">
        <f>I39+J39+K39</f>
        <v>8.85</v>
      </c>
      <c r="M39" s="36">
        <v>6</v>
      </c>
      <c r="N39" s="36">
        <v>6.5</v>
      </c>
      <c r="O39" s="37"/>
      <c r="P39" s="35">
        <f t="shared" si="2"/>
        <v>12.5</v>
      </c>
      <c r="Q39" s="36">
        <v>5.8</v>
      </c>
      <c r="R39" s="21">
        <v>6.4</v>
      </c>
      <c r="S39" s="37"/>
      <c r="T39" s="35">
        <f>Q39+R39+S39</f>
        <v>12.2</v>
      </c>
      <c r="U39" s="38">
        <f t="shared" si="4"/>
        <v>45.2</v>
      </c>
    </row>
    <row r="40" spans="1:95" ht="12.75">
      <c r="A40" s="17"/>
      <c r="B40" s="1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ht="12.75">
      <c r="A41" s="61" t="s">
        <v>51</v>
      </c>
      <c r="B41" s="15"/>
      <c r="C41" s="62" t="s">
        <v>113</v>
      </c>
      <c r="E41" s="25"/>
      <c r="F41" s="25"/>
      <c r="G41" s="44" t="s">
        <v>114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95" ht="12.75">
      <c r="A42" s="61"/>
      <c r="B42" s="15"/>
      <c r="C42" s="62" t="s">
        <v>115</v>
      </c>
      <c r="E42" s="25"/>
      <c r="F42" s="25"/>
      <c r="G42" s="44" t="s">
        <v>116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</row>
    <row r="43" spans="1:95" ht="12.75">
      <c r="A43" s="14"/>
      <c r="B43" s="15"/>
      <c r="C43" s="16"/>
      <c r="D43" s="7"/>
      <c r="E43" s="18"/>
      <c r="F43" s="40"/>
      <c r="G43" s="18"/>
      <c r="H43" s="40"/>
      <c r="I43" s="18"/>
      <c r="J43" s="40"/>
      <c r="K43" s="40"/>
      <c r="L43" s="40"/>
      <c r="M43" s="41"/>
      <c r="N43" s="41"/>
      <c r="O43" s="42"/>
      <c r="P43" s="43"/>
      <c r="Q43" s="41"/>
      <c r="R43" s="40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</row>
    <row r="44" spans="1:95" ht="12.75">
      <c r="A44" s="39" t="s">
        <v>56</v>
      </c>
      <c r="B44" s="12"/>
      <c r="C44" s="12"/>
      <c r="D44" s="12"/>
      <c r="E44" s="25"/>
      <c r="F44" s="25"/>
      <c r="G44" s="25"/>
      <c r="H44" s="25"/>
      <c r="I44" s="25"/>
      <c r="J44" s="25" t="s">
        <v>13</v>
      </c>
      <c r="K44" s="25"/>
      <c r="L44" s="25"/>
      <c r="M44" s="25"/>
      <c r="N44" s="25"/>
      <c r="O44" s="44" t="s">
        <v>55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</row>
    <row r="45" spans="1:95" ht="12.75">
      <c r="A45" s="11"/>
      <c r="B45" s="12"/>
      <c r="C45" s="12"/>
      <c r="D45" s="12"/>
      <c r="E45" s="25"/>
      <c r="F45" s="25"/>
      <c r="G45" s="25"/>
      <c r="H45" s="25"/>
      <c r="I45" s="25"/>
      <c r="J45" s="25" t="s">
        <v>11</v>
      </c>
      <c r="K45" s="25"/>
      <c r="L45" s="25"/>
      <c r="M45" s="25"/>
      <c r="N45" s="25"/>
      <c r="O45" s="25" t="s">
        <v>6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</row>
    <row r="46" spans="1:95" ht="12.75">
      <c r="A46" s="11"/>
      <c r="B46" s="12"/>
      <c r="C46" s="12"/>
      <c r="D46" s="1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</row>
    <row r="47" spans="1:95" ht="12.75">
      <c r="A47" s="17"/>
      <c r="B47" s="17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</row>
    <row r="48" spans="1:95" ht="12.75">
      <c r="A48" s="17"/>
      <c r="B48" s="17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</row>
    <row r="49" spans="1:95" ht="12.75">
      <c r="A49" s="17"/>
      <c r="B49" s="1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</row>
    <row r="50" spans="1:95" ht="12.75">
      <c r="A50" s="1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</row>
    <row r="51" spans="1:95" ht="12.75">
      <c r="A51" s="17"/>
      <c r="B51" s="1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</row>
    <row r="52" spans="1:95" ht="12.75">
      <c r="A52" s="17"/>
      <c r="B52" s="17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</row>
    <row r="53" spans="1:95" ht="12.75">
      <c r="A53" s="17"/>
      <c r="B53" s="17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</row>
    <row r="54" spans="1:95" ht="12.75">
      <c r="A54" s="17"/>
      <c r="B54" s="17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</row>
    <row r="55" spans="1:95" ht="12.75">
      <c r="A55" s="17"/>
      <c r="B55" s="1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</row>
    <row r="56" spans="1:2" ht="12.75">
      <c r="A56" s="17"/>
      <c r="B56" s="17"/>
    </row>
    <row r="57" spans="1:2" ht="12.75">
      <c r="A57" s="17"/>
      <c r="B57" s="17"/>
    </row>
  </sheetData>
  <sheetProtection/>
  <mergeCells count="4">
    <mergeCell ref="A4:U4"/>
    <mergeCell ref="A1:U1"/>
    <mergeCell ref="A2:U2"/>
    <mergeCell ref="A3:U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s="47" customFormat="1" ht="26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47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7" customFormat="1" ht="16.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7" customFormat="1" ht="19.5">
      <c r="A4" s="63" t="s">
        <v>90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7" customFormat="1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="47" customFormat="1" ht="13.5" thickBot="1"/>
    <row r="7" spans="1:21" ht="12.75">
      <c r="A7" s="5" t="s">
        <v>4</v>
      </c>
      <c r="B7" s="1" t="s">
        <v>3</v>
      </c>
      <c r="C7" s="2" t="s">
        <v>2</v>
      </c>
      <c r="D7" s="1" t="s">
        <v>1</v>
      </c>
      <c r="E7" s="49" t="s">
        <v>9</v>
      </c>
      <c r="F7" s="50"/>
      <c r="G7" s="50"/>
      <c r="H7" s="51"/>
      <c r="I7" s="49" t="s">
        <v>10</v>
      </c>
      <c r="J7" s="50"/>
      <c r="K7" s="50"/>
      <c r="L7" s="51"/>
      <c r="M7" s="49" t="s">
        <v>0</v>
      </c>
      <c r="N7" s="50"/>
      <c r="O7" s="50"/>
      <c r="P7" s="51"/>
      <c r="Q7" s="52" t="s">
        <v>5</v>
      </c>
      <c r="R7" s="13"/>
      <c r="S7" s="13"/>
      <c r="T7" s="13"/>
      <c r="U7" s="9" t="s">
        <v>12</v>
      </c>
    </row>
    <row r="8" spans="1:21" ht="33.75">
      <c r="A8" s="6"/>
      <c r="B8" s="3"/>
      <c r="C8" s="4"/>
      <c r="D8" s="55"/>
      <c r="E8" s="56" t="s">
        <v>39</v>
      </c>
      <c r="F8" s="56" t="s">
        <v>40</v>
      </c>
      <c r="G8" s="57" t="s">
        <v>8</v>
      </c>
      <c r="H8" s="8" t="s">
        <v>7</v>
      </c>
      <c r="I8" s="56" t="s">
        <v>39</v>
      </c>
      <c r="J8" s="56" t="s">
        <v>40</v>
      </c>
      <c r="K8" s="57" t="s">
        <v>8</v>
      </c>
      <c r="L8" s="8" t="s">
        <v>7</v>
      </c>
      <c r="M8" s="56" t="s">
        <v>39</v>
      </c>
      <c r="N8" s="56" t="s">
        <v>40</v>
      </c>
      <c r="O8" s="57" t="s">
        <v>8</v>
      </c>
      <c r="P8" s="8" t="s">
        <v>7</v>
      </c>
      <c r="Q8" s="56" t="s">
        <v>39</v>
      </c>
      <c r="R8" s="56" t="s">
        <v>40</v>
      </c>
      <c r="S8" s="57" t="s">
        <v>8</v>
      </c>
      <c r="T8" s="58" t="s">
        <v>7</v>
      </c>
      <c r="U8" s="10"/>
    </row>
    <row r="9" spans="1:21" ht="12.75">
      <c r="A9" s="53" t="s">
        <v>17</v>
      </c>
      <c r="B9" s="22" t="s">
        <v>34</v>
      </c>
      <c r="C9" s="23">
        <v>1999</v>
      </c>
      <c r="D9" s="48" t="s">
        <v>69</v>
      </c>
      <c r="E9" s="28">
        <v>6</v>
      </c>
      <c r="F9" s="19">
        <v>8.6</v>
      </c>
      <c r="G9" s="28"/>
      <c r="H9" s="29">
        <f aca="true" t="shared" si="0" ref="H9:H14">E9+F9+G9</f>
        <v>14.6</v>
      </c>
      <c r="I9" s="18">
        <v>6.6</v>
      </c>
      <c r="J9" s="19">
        <v>8.25</v>
      </c>
      <c r="K9" s="19"/>
      <c r="L9" s="19">
        <f aca="true" t="shared" si="1" ref="L9:L30">I9+J9+K9</f>
        <v>14.85</v>
      </c>
      <c r="M9" s="30">
        <v>7.2</v>
      </c>
      <c r="N9" s="30">
        <v>8.8</v>
      </c>
      <c r="O9" s="31"/>
      <c r="P9" s="29">
        <f>M9+N9+O9</f>
        <v>16</v>
      </c>
      <c r="Q9" s="30">
        <v>7.5</v>
      </c>
      <c r="R9" s="19">
        <v>8.25</v>
      </c>
      <c r="S9" s="31"/>
      <c r="T9" s="29">
        <f aca="true" t="shared" si="2" ref="T9:T30">Q9+R9+S9</f>
        <v>15.75</v>
      </c>
      <c r="U9" s="24">
        <f aca="true" t="shared" si="3" ref="U9:U30">H9+L9+P9+T9</f>
        <v>61.2</v>
      </c>
    </row>
    <row r="10" spans="1:21" ht="12.75">
      <c r="A10" s="54" t="s">
        <v>15</v>
      </c>
      <c r="B10" s="26" t="s">
        <v>101</v>
      </c>
      <c r="C10" s="27">
        <v>1999</v>
      </c>
      <c r="D10" s="48" t="s">
        <v>72</v>
      </c>
      <c r="E10" s="28">
        <v>6</v>
      </c>
      <c r="F10" s="19">
        <v>8.25</v>
      </c>
      <c r="G10" s="28"/>
      <c r="H10" s="29">
        <f t="shared" si="0"/>
        <v>14.25</v>
      </c>
      <c r="I10" s="18">
        <v>8</v>
      </c>
      <c r="J10" s="19">
        <v>8</v>
      </c>
      <c r="K10" s="19"/>
      <c r="L10" s="19">
        <f t="shared" si="1"/>
        <v>16</v>
      </c>
      <c r="M10" s="30">
        <v>8</v>
      </c>
      <c r="N10" s="30">
        <v>7.5</v>
      </c>
      <c r="O10" s="31"/>
      <c r="P10" s="29">
        <f>M10+N10+O10</f>
        <v>15.5</v>
      </c>
      <c r="Q10" s="30">
        <v>6.5</v>
      </c>
      <c r="R10" s="19">
        <v>7.95</v>
      </c>
      <c r="S10" s="31"/>
      <c r="T10" s="29">
        <f t="shared" si="2"/>
        <v>14.45</v>
      </c>
      <c r="U10" s="24">
        <f t="shared" si="3"/>
        <v>60.2</v>
      </c>
    </row>
    <row r="11" spans="1:21" ht="12.75">
      <c r="A11" s="54" t="s">
        <v>16</v>
      </c>
      <c r="B11" s="26" t="s">
        <v>102</v>
      </c>
      <c r="C11" s="27">
        <v>1998</v>
      </c>
      <c r="D11" s="48" t="s">
        <v>60</v>
      </c>
      <c r="E11" s="28">
        <v>6</v>
      </c>
      <c r="F11" s="19">
        <v>8.4</v>
      </c>
      <c r="G11" s="28"/>
      <c r="H11" s="29">
        <f t="shared" si="0"/>
        <v>14.4</v>
      </c>
      <c r="I11" s="18">
        <v>7.2</v>
      </c>
      <c r="J11" s="19">
        <v>7.5</v>
      </c>
      <c r="K11" s="19"/>
      <c r="L11" s="19">
        <f t="shared" si="1"/>
        <v>14.7</v>
      </c>
      <c r="M11" s="30">
        <v>6.7</v>
      </c>
      <c r="N11" s="30">
        <v>7.05</v>
      </c>
      <c r="O11" s="31"/>
      <c r="P11" s="29">
        <f>M11+N11+O11</f>
        <v>13.75</v>
      </c>
      <c r="Q11" s="30">
        <v>6.7</v>
      </c>
      <c r="R11" s="19">
        <v>7.7</v>
      </c>
      <c r="S11" s="31"/>
      <c r="T11" s="29">
        <f t="shared" si="2"/>
        <v>14.4</v>
      </c>
      <c r="U11" s="24">
        <f t="shared" si="3"/>
        <v>57.25</v>
      </c>
    </row>
    <row r="12" spans="1:21" ht="12.75">
      <c r="A12" s="54" t="s">
        <v>14</v>
      </c>
      <c r="B12" s="26" t="s">
        <v>100</v>
      </c>
      <c r="C12" s="27">
        <v>1999</v>
      </c>
      <c r="D12" s="48" t="s">
        <v>72</v>
      </c>
      <c r="E12" s="28">
        <v>6</v>
      </c>
      <c r="F12" s="19">
        <v>8.2</v>
      </c>
      <c r="G12" s="28"/>
      <c r="H12" s="29">
        <f t="shared" si="0"/>
        <v>14.2</v>
      </c>
      <c r="I12" s="18">
        <v>6.6</v>
      </c>
      <c r="J12" s="19">
        <v>8.2</v>
      </c>
      <c r="K12" s="19"/>
      <c r="L12" s="19">
        <f t="shared" si="1"/>
        <v>14.799999999999999</v>
      </c>
      <c r="M12" s="30">
        <v>7.2</v>
      </c>
      <c r="N12" s="30">
        <v>7.5</v>
      </c>
      <c r="O12" s="31">
        <v>0.1</v>
      </c>
      <c r="P12" s="29">
        <f>M12+N12-O12</f>
        <v>14.6</v>
      </c>
      <c r="Q12" s="30">
        <v>6</v>
      </c>
      <c r="R12" s="19">
        <v>7.45</v>
      </c>
      <c r="S12" s="31"/>
      <c r="T12" s="29">
        <f t="shared" si="2"/>
        <v>13.45</v>
      </c>
      <c r="U12" s="24">
        <f t="shared" si="3"/>
        <v>57.05</v>
      </c>
    </row>
    <row r="13" spans="1:21" ht="12.75">
      <c r="A13" s="54">
        <v>5</v>
      </c>
      <c r="B13" s="26" t="s">
        <v>109</v>
      </c>
      <c r="C13" s="27">
        <v>2000</v>
      </c>
      <c r="D13" s="48" t="s">
        <v>60</v>
      </c>
      <c r="E13" s="28">
        <v>6</v>
      </c>
      <c r="F13" s="19">
        <v>8.2</v>
      </c>
      <c r="G13" s="28"/>
      <c r="H13" s="29">
        <f t="shared" si="0"/>
        <v>14.2</v>
      </c>
      <c r="I13" s="18">
        <v>7.4</v>
      </c>
      <c r="J13" s="19">
        <v>7.9</v>
      </c>
      <c r="K13" s="19"/>
      <c r="L13" s="19">
        <f t="shared" si="1"/>
        <v>15.3</v>
      </c>
      <c r="M13" s="30">
        <v>7.2</v>
      </c>
      <c r="N13" s="30">
        <v>6.65</v>
      </c>
      <c r="O13" s="31"/>
      <c r="P13" s="29">
        <f aca="true" t="shared" si="4" ref="P13:P30">M13+N13+O13</f>
        <v>13.850000000000001</v>
      </c>
      <c r="Q13" s="30">
        <v>6.5</v>
      </c>
      <c r="R13" s="19">
        <v>6.4</v>
      </c>
      <c r="S13" s="31"/>
      <c r="T13" s="29">
        <f t="shared" si="2"/>
        <v>12.9</v>
      </c>
      <c r="U13" s="24">
        <f t="shared" si="3"/>
        <v>56.25</v>
      </c>
    </row>
    <row r="14" spans="1:21" ht="12.75">
      <c r="A14" s="54">
        <v>6</v>
      </c>
      <c r="B14" s="26" t="s">
        <v>41</v>
      </c>
      <c r="C14" s="27">
        <v>2001</v>
      </c>
      <c r="D14" s="48" t="s">
        <v>43</v>
      </c>
      <c r="E14" s="28">
        <v>6</v>
      </c>
      <c r="F14" s="19">
        <v>7.35</v>
      </c>
      <c r="G14" s="28"/>
      <c r="H14" s="29">
        <f t="shared" si="0"/>
        <v>13.35</v>
      </c>
      <c r="I14" s="18">
        <v>6</v>
      </c>
      <c r="J14" s="19">
        <v>7.7</v>
      </c>
      <c r="K14" s="19"/>
      <c r="L14" s="19">
        <f t="shared" si="1"/>
        <v>13.7</v>
      </c>
      <c r="M14" s="30">
        <v>6.7</v>
      </c>
      <c r="N14" s="30">
        <v>6.9</v>
      </c>
      <c r="O14" s="31"/>
      <c r="P14" s="29">
        <f t="shared" si="4"/>
        <v>13.600000000000001</v>
      </c>
      <c r="Q14" s="30">
        <v>6.3</v>
      </c>
      <c r="R14" s="19">
        <v>8.3</v>
      </c>
      <c r="S14" s="31"/>
      <c r="T14" s="29">
        <f t="shared" si="2"/>
        <v>14.600000000000001</v>
      </c>
      <c r="U14" s="24">
        <f t="shared" si="3"/>
        <v>55.25</v>
      </c>
    </row>
    <row r="15" spans="1:21" ht="12.75">
      <c r="A15" s="54">
        <v>7</v>
      </c>
      <c r="B15" s="26" t="s">
        <v>91</v>
      </c>
      <c r="C15" s="27">
        <v>1999</v>
      </c>
      <c r="D15" s="48" t="s">
        <v>62</v>
      </c>
      <c r="E15" s="28">
        <v>6</v>
      </c>
      <c r="F15" s="19">
        <v>8.55</v>
      </c>
      <c r="G15" s="28"/>
      <c r="H15" s="29">
        <f>E15+F15-G15</f>
        <v>14.55</v>
      </c>
      <c r="I15" s="18">
        <v>6.8</v>
      </c>
      <c r="J15" s="19">
        <v>7.4</v>
      </c>
      <c r="K15" s="19"/>
      <c r="L15" s="19">
        <f t="shared" si="1"/>
        <v>14.2</v>
      </c>
      <c r="M15" s="30">
        <v>6.3</v>
      </c>
      <c r="N15" s="30">
        <v>6</v>
      </c>
      <c r="O15" s="31"/>
      <c r="P15" s="29">
        <f t="shared" si="4"/>
        <v>12.3</v>
      </c>
      <c r="Q15" s="30">
        <v>6.7</v>
      </c>
      <c r="R15" s="19">
        <v>7.2</v>
      </c>
      <c r="S15" s="31"/>
      <c r="T15" s="29">
        <f t="shared" si="2"/>
        <v>13.9</v>
      </c>
      <c r="U15" s="24">
        <f t="shared" si="3"/>
        <v>54.949999999999996</v>
      </c>
    </row>
    <row r="16" spans="1:21" ht="12.75">
      <c r="A16" s="54">
        <v>8</v>
      </c>
      <c r="B16" s="26" t="s">
        <v>42</v>
      </c>
      <c r="C16" s="27">
        <v>2000</v>
      </c>
      <c r="D16" s="48" t="s">
        <v>43</v>
      </c>
      <c r="E16" s="28">
        <v>6</v>
      </c>
      <c r="F16" s="19">
        <v>8.25</v>
      </c>
      <c r="G16" s="28"/>
      <c r="H16" s="29">
        <f aca="true" t="shared" si="5" ref="H16:H30">E16+F16+G16</f>
        <v>14.25</v>
      </c>
      <c r="I16" s="18">
        <v>5.5</v>
      </c>
      <c r="J16" s="19">
        <v>7.1</v>
      </c>
      <c r="K16" s="19"/>
      <c r="L16" s="19">
        <f t="shared" si="1"/>
        <v>12.6</v>
      </c>
      <c r="M16" s="30">
        <v>6.4</v>
      </c>
      <c r="N16" s="30">
        <v>7.6</v>
      </c>
      <c r="O16" s="31"/>
      <c r="P16" s="29">
        <f t="shared" si="4"/>
        <v>14</v>
      </c>
      <c r="Q16" s="30">
        <v>6.3</v>
      </c>
      <c r="R16" s="19">
        <v>7.6</v>
      </c>
      <c r="S16" s="31"/>
      <c r="T16" s="29">
        <f t="shared" si="2"/>
        <v>13.899999999999999</v>
      </c>
      <c r="U16" s="24">
        <f t="shared" si="3"/>
        <v>54.75</v>
      </c>
    </row>
    <row r="17" spans="1:21" ht="12.75">
      <c r="A17" s="54">
        <v>9</v>
      </c>
      <c r="B17" s="26" t="s">
        <v>103</v>
      </c>
      <c r="C17" s="27">
        <v>1999</v>
      </c>
      <c r="D17" s="48" t="s">
        <v>43</v>
      </c>
      <c r="E17" s="28">
        <v>6</v>
      </c>
      <c r="F17" s="19">
        <v>7.55</v>
      </c>
      <c r="G17" s="28"/>
      <c r="H17" s="29">
        <f t="shared" si="5"/>
        <v>13.55</v>
      </c>
      <c r="I17" s="18">
        <v>5.6</v>
      </c>
      <c r="J17" s="19">
        <v>7.55</v>
      </c>
      <c r="K17" s="19"/>
      <c r="L17" s="19">
        <f t="shared" si="1"/>
        <v>13.149999999999999</v>
      </c>
      <c r="M17" s="30">
        <v>7</v>
      </c>
      <c r="N17" s="30">
        <v>6.75</v>
      </c>
      <c r="O17" s="31"/>
      <c r="P17" s="29">
        <f t="shared" si="4"/>
        <v>13.75</v>
      </c>
      <c r="Q17" s="30">
        <v>6.5</v>
      </c>
      <c r="R17" s="19">
        <v>6.9</v>
      </c>
      <c r="S17" s="31"/>
      <c r="T17" s="29">
        <f t="shared" si="2"/>
        <v>13.4</v>
      </c>
      <c r="U17" s="24">
        <f t="shared" si="3"/>
        <v>53.85</v>
      </c>
    </row>
    <row r="18" spans="1:21" ht="12.75">
      <c r="A18" s="54">
        <v>10</v>
      </c>
      <c r="B18" s="26" t="s">
        <v>105</v>
      </c>
      <c r="C18" s="27">
        <v>1998</v>
      </c>
      <c r="D18" s="48" t="s">
        <v>106</v>
      </c>
      <c r="E18" s="28">
        <v>6</v>
      </c>
      <c r="F18" s="19">
        <v>5.9</v>
      </c>
      <c r="G18" s="28"/>
      <c r="H18" s="29">
        <f t="shared" si="5"/>
        <v>11.9</v>
      </c>
      <c r="I18" s="18">
        <v>6</v>
      </c>
      <c r="J18" s="19">
        <v>7.4</v>
      </c>
      <c r="K18" s="19"/>
      <c r="L18" s="19">
        <f t="shared" si="1"/>
        <v>13.4</v>
      </c>
      <c r="M18" s="30">
        <v>7</v>
      </c>
      <c r="N18" s="30">
        <v>7.8</v>
      </c>
      <c r="O18" s="31"/>
      <c r="P18" s="29">
        <f t="shared" si="4"/>
        <v>14.8</v>
      </c>
      <c r="Q18" s="30">
        <v>6</v>
      </c>
      <c r="R18" s="19">
        <v>7.65</v>
      </c>
      <c r="S18" s="31"/>
      <c r="T18" s="29">
        <f t="shared" si="2"/>
        <v>13.65</v>
      </c>
      <c r="U18" s="24">
        <f t="shared" si="3"/>
        <v>53.75</v>
      </c>
    </row>
    <row r="19" spans="1:21" ht="12.75">
      <c r="A19" s="54">
        <v>11</v>
      </c>
      <c r="B19" s="26" t="s">
        <v>110</v>
      </c>
      <c r="C19" s="27">
        <v>2000</v>
      </c>
      <c r="D19" s="48" t="s">
        <v>58</v>
      </c>
      <c r="E19" s="28">
        <v>6</v>
      </c>
      <c r="F19" s="19">
        <v>7.35</v>
      </c>
      <c r="G19" s="28"/>
      <c r="H19" s="29">
        <f t="shared" si="5"/>
        <v>13.35</v>
      </c>
      <c r="I19" s="18">
        <v>6</v>
      </c>
      <c r="J19" s="19">
        <v>6.5</v>
      </c>
      <c r="K19" s="19"/>
      <c r="L19" s="19">
        <f t="shared" si="1"/>
        <v>12.5</v>
      </c>
      <c r="M19" s="30">
        <v>6.5</v>
      </c>
      <c r="N19" s="30">
        <v>5.9</v>
      </c>
      <c r="O19" s="31"/>
      <c r="P19" s="29">
        <f t="shared" si="4"/>
        <v>12.4</v>
      </c>
      <c r="Q19" s="30">
        <v>6.2</v>
      </c>
      <c r="R19" s="19">
        <v>8</v>
      </c>
      <c r="S19" s="31"/>
      <c r="T19" s="29">
        <f t="shared" si="2"/>
        <v>14.2</v>
      </c>
      <c r="U19" s="24">
        <f t="shared" si="3"/>
        <v>52.45</v>
      </c>
    </row>
    <row r="20" spans="1:21" ht="12.75">
      <c r="A20" s="54">
        <v>13</v>
      </c>
      <c r="B20" s="26" t="s">
        <v>108</v>
      </c>
      <c r="C20" s="27">
        <v>1999</v>
      </c>
      <c r="D20" s="48" t="s">
        <v>79</v>
      </c>
      <c r="E20" s="28">
        <v>6</v>
      </c>
      <c r="F20" s="19">
        <v>8.4</v>
      </c>
      <c r="G20" s="28"/>
      <c r="H20" s="29">
        <f t="shared" si="5"/>
        <v>14.4</v>
      </c>
      <c r="I20" s="18">
        <v>5</v>
      </c>
      <c r="J20" s="19">
        <v>7.05</v>
      </c>
      <c r="K20" s="19"/>
      <c r="L20" s="19">
        <f t="shared" si="1"/>
        <v>12.05</v>
      </c>
      <c r="M20" s="30">
        <v>6.3</v>
      </c>
      <c r="N20" s="30">
        <v>6.05</v>
      </c>
      <c r="O20" s="31"/>
      <c r="P20" s="29">
        <f t="shared" si="4"/>
        <v>12.35</v>
      </c>
      <c r="Q20" s="30">
        <v>6.3</v>
      </c>
      <c r="R20" s="19">
        <v>7.05</v>
      </c>
      <c r="S20" s="31"/>
      <c r="T20" s="29">
        <f t="shared" si="2"/>
        <v>13.35</v>
      </c>
      <c r="U20" s="24">
        <f t="shared" si="3"/>
        <v>52.150000000000006</v>
      </c>
    </row>
    <row r="21" spans="1:21" ht="12.75">
      <c r="A21" s="54">
        <v>14</v>
      </c>
      <c r="B21" s="26" t="s">
        <v>92</v>
      </c>
      <c r="C21" s="27">
        <v>1999</v>
      </c>
      <c r="D21" s="48" t="s">
        <v>93</v>
      </c>
      <c r="E21" s="28">
        <v>6</v>
      </c>
      <c r="F21" s="19">
        <v>7.55</v>
      </c>
      <c r="G21" s="28"/>
      <c r="H21" s="29">
        <f t="shared" si="5"/>
        <v>13.55</v>
      </c>
      <c r="I21" s="18">
        <v>6</v>
      </c>
      <c r="J21" s="19">
        <v>8.1</v>
      </c>
      <c r="K21" s="19"/>
      <c r="L21" s="19">
        <f t="shared" si="1"/>
        <v>14.1</v>
      </c>
      <c r="M21" s="30">
        <v>6.5</v>
      </c>
      <c r="N21" s="30">
        <v>4.75</v>
      </c>
      <c r="O21" s="31"/>
      <c r="P21" s="29">
        <f t="shared" si="4"/>
        <v>11.25</v>
      </c>
      <c r="Q21" s="30">
        <v>6</v>
      </c>
      <c r="R21" s="19">
        <v>6.3</v>
      </c>
      <c r="S21" s="31"/>
      <c r="T21" s="29">
        <f t="shared" si="2"/>
        <v>12.3</v>
      </c>
      <c r="U21" s="24">
        <f t="shared" si="3"/>
        <v>51.2</v>
      </c>
    </row>
    <row r="22" spans="1:21" ht="12.75">
      <c r="A22" s="54">
        <v>15</v>
      </c>
      <c r="B22" s="26" t="s">
        <v>96</v>
      </c>
      <c r="C22" s="27">
        <v>1998</v>
      </c>
      <c r="D22" s="48" t="s">
        <v>97</v>
      </c>
      <c r="E22" s="28">
        <v>6</v>
      </c>
      <c r="F22" s="19">
        <v>8.2</v>
      </c>
      <c r="G22" s="28"/>
      <c r="H22" s="29">
        <f t="shared" si="5"/>
        <v>14.2</v>
      </c>
      <c r="I22" s="18">
        <v>5</v>
      </c>
      <c r="J22" s="19">
        <v>7.1</v>
      </c>
      <c r="K22" s="19"/>
      <c r="L22" s="19">
        <f t="shared" si="1"/>
        <v>12.1</v>
      </c>
      <c r="M22" s="30">
        <v>6.2</v>
      </c>
      <c r="N22" s="30">
        <v>6.15</v>
      </c>
      <c r="O22" s="31"/>
      <c r="P22" s="29">
        <f t="shared" si="4"/>
        <v>12.350000000000001</v>
      </c>
      <c r="Q22" s="30">
        <v>6</v>
      </c>
      <c r="R22" s="19">
        <v>6.45</v>
      </c>
      <c r="S22" s="31"/>
      <c r="T22" s="29">
        <f t="shared" si="2"/>
        <v>12.45</v>
      </c>
      <c r="U22" s="24">
        <f t="shared" si="3"/>
        <v>51.099999999999994</v>
      </c>
    </row>
    <row r="23" spans="1:21" ht="12.75">
      <c r="A23" s="54">
        <v>16</v>
      </c>
      <c r="B23" s="26" t="s">
        <v>107</v>
      </c>
      <c r="C23" s="27">
        <v>1998</v>
      </c>
      <c r="D23" s="48" t="s">
        <v>79</v>
      </c>
      <c r="E23" s="28">
        <v>6</v>
      </c>
      <c r="F23" s="19">
        <v>7.8</v>
      </c>
      <c r="G23" s="28"/>
      <c r="H23" s="29">
        <f t="shared" si="5"/>
        <v>13.8</v>
      </c>
      <c r="I23" s="18">
        <v>5</v>
      </c>
      <c r="J23" s="19">
        <v>7.6</v>
      </c>
      <c r="K23" s="19"/>
      <c r="L23" s="19">
        <f t="shared" si="1"/>
        <v>12.6</v>
      </c>
      <c r="M23" s="30">
        <v>6.2</v>
      </c>
      <c r="N23" s="30">
        <v>5.45</v>
      </c>
      <c r="O23" s="31"/>
      <c r="P23" s="29">
        <f t="shared" si="4"/>
        <v>11.65</v>
      </c>
      <c r="Q23" s="30">
        <v>6</v>
      </c>
      <c r="R23" s="19">
        <v>7</v>
      </c>
      <c r="S23" s="31"/>
      <c r="T23" s="29">
        <f t="shared" si="2"/>
        <v>13</v>
      </c>
      <c r="U23" s="24">
        <f t="shared" si="3"/>
        <v>51.05</v>
      </c>
    </row>
    <row r="24" spans="1:21" ht="12.75">
      <c r="A24" s="54">
        <v>17</v>
      </c>
      <c r="B24" s="26" t="s">
        <v>33</v>
      </c>
      <c r="C24" s="27">
        <v>1998</v>
      </c>
      <c r="D24" s="48" t="s">
        <v>43</v>
      </c>
      <c r="E24" s="28">
        <v>6</v>
      </c>
      <c r="F24" s="19">
        <v>7.75</v>
      </c>
      <c r="G24" s="28"/>
      <c r="H24" s="29">
        <f t="shared" si="5"/>
        <v>13.75</v>
      </c>
      <c r="I24" s="18">
        <v>5</v>
      </c>
      <c r="J24" s="19">
        <v>6.85</v>
      </c>
      <c r="K24" s="19"/>
      <c r="L24" s="19">
        <f t="shared" si="1"/>
        <v>11.85</v>
      </c>
      <c r="M24" s="30">
        <v>6.3</v>
      </c>
      <c r="N24" s="30">
        <v>4.65</v>
      </c>
      <c r="O24" s="31"/>
      <c r="P24" s="29">
        <f t="shared" si="4"/>
        <v>10.95</v>
      </c>
      <c r="Q24" s="30">
        <v>6.4</v>
      </c>
      <c r="R24" s="19">
        <v>7.4</v>
      </c>
      <c r="S24" s="31"/>
      <c r="T24" s="29">
        <f t="shared" si="2"/>
        <v>13.8</v>
      </c>
      <c r="U24" s="24">
        <f t="shared" si="3"/>
        <v>50.349999999999994</v>
      </c>
    </row>
    <row r="25" spans="1:21" ht="12.75">
      <c r="A25" s="54">
        <v>18</v>
      </c>
      <c r="B25" s="26" t="s">
        <v>31</v>
      </c>
      <c r="C25" s="27">
        <v>1998</v>
      </c>
      <c r="D25" s="48" t="s">
        <v>85</v>
      </c>
      <c r="E25" s="28">
        <v>6</v>
      </c>
      <c r="F25" s="19">
        <v>8.2</v>
      </c>
      <c r="G25" s="28"/>
      <c r="H25" s="29">
        <f t="shared" si="5"/>
        <v>14.2</v>
      </c>
      <c r="I25" s="18">
        <v>5</v>
      </c>
      <c r="J25" s="19">
        <v>6.9</v>
      </c>
      <c r="K25" s="19"/>
      <c r="L25" s="19">
        <f t="shared" si="1"/>
        <v>11.9</v>
      </c>
      <c r="M25" s="30">
        <v>5.3</v>
      </c>
      <c r="N25" s="30">
        <v>6.35</v>
      </c>
      <c r="O25" s="31"/>
      <c r="P25" s="29">
        <f t="shared" si="4"/>
        <v>11.649999999999999</v>
      </c>
      <c r="Q25" s="30">
        <v>5</v>
      </c>
      <c r="R25" s="19">
        <v>7.45</v>
      </c>
      <c r="S25" s="31"/>
      <c r="T25" s="29">
        <f t="shared" si="2"/>
        <v>12.45</v>
      </c>
      <c r="U25" s="24">
        <f t="shared" si="3"/>
        <v>50.2</v>
      </c>
    </row>
    <row r="26" spans="1:21" ht="12.75">
      <c r="A26" s="54">
        <v>19</v>
      </c>
      <c r="B26" s="26" t="s">
        <v>111</v>
      </c>
      <c r="C26" s="27">
        <v>2000</v>
      </c>
      <c r="D26" s="48" t="s">
        <v>58</v>
      </c>
      <c r="E26" s="28">
        <v>6</v>
      </c>
      <c r="F26" s="19">
        <v>7.4</v>
      </c>
      <c r="G26" s="28"/>
      <c r="H26" s="29">
        <f t="shared" si="5"/>
        <v>13.4</v>
      </c>
      <c r="I26" s="18">
        <v>5</v>
      </c>
      <c r="J26" s="19">
        <v>6.9</v>
      </c>
      <c r="K26" s="19"/>
      <c r="L26" s="19">
        <f t="shared" si="1"/>
        <v>11.9</v>
      </c>
      <c r="M26" s="30">
        <v>6.2</v>
      </c>
      <c r="N26" s="30">
        <v>6.85</v>
      </c>
      <c r="O26" s="31"/>
      <c r="P26" s="29">
        <f t="shared" si="4"/>
        <v>13.05</v>
      </c>
      <c r="Q26" s="30">
        <v>5</v>
      </c>
      <c r="R26" s="19">
        <v>6.45</v>
      </c>
      <c r="S26" s="31"/>
      <c r="T26" s="29">
        <f t="shared" si="2"/>
        <v>11.45</v>
      </c>
      <c r="U26" s="24">
        <f t="shared" si="3"/>
        <v>49.8</v>
      </c>
    </row>
    <row r="27" spans="1:21" ht="12.75">
      <c r="A27" s="54">
        <v>20</v>
      </c>
      <c r="B27" s="26" t="s">
        <v>104</v>
      </c>
      <c r="C27" s="27">
        <v>1999</v>
      </c>
      <c r="D27" s="48" t="s">
        <v>43</v>
      </c>
      <c r="E27" s="28">
        <v>6</v>
      </c>
      <c r="F27" s="19">
        <v>7.75</v>
      </c>
      <c r="G27" s="28"/>
      <c r="H27" s="29">
        <f t="shared" si="5"/>
        <v>13.75</v>
      </c>
      <c r="I27" s="18">
        <v>6</v>
      </c>
      <c r="J27" s="19">
        <v>7.05</v>
      </c>
      <c r="K27" s="19"/>
      <c r="L27" s="19">
        <f t="shared" si="1"/>
        <v>13.05</v>
      </c>
      <c r="M27" s="30">
        <v>5.5</v>
      </c>
      <c r="N27" s="30">
        <v>5.4</v>
      </c>
      <c r="O27" s="31"/>
      <c r="P27" s="29">
        <f t="shared" si="4"/>
        <v>10.9</v>
      </c>
      <c r="Q27" s="30">
        <v>5</v>
      </c>
      <c r="R27" s="19">
        <v>6.5</v>
      </c>
      <c r="S27" s="31"/>
      <c r="T27" s="29">
        <f t="shared" si="2"/>
        <v>11.5</v>
      </c>
      <c r="U27" s="24">
        <f t="shared" si="3"/>
        <v>49.2</v>
      </c>
    </row>
    <row r="28" spans="1:21" ht="12.75">
      <c r="A28" s="54">
        <v>21</v>
      </c>
      <c r="B28" s="26" t="s">
        <v>94</v>
      </c>
      <c r="C28" s="27">
        <v>1999</v>
      </c>
      <c r="D28" s="48" t="s">
        <v>95</v>
      </c>
      <c r="E28" s="28">
        <v>6</v>
      </c>
      <c r="F28" s="19">
        <v>7.35</v>
      </c>
      <c r="G28" s="28"/>
      <c r="H28" s="29">
        <f t="shared" si="5"/>
        <v>13.35</v>
      </c>
      <c r="I28" s="18">
        <v>6</v>
      </c>
      <c r="J28" s="19">
        <v>6.05</v>
      </c>
      <c r="K28" s="19"/>
      <c r="L28" s="19">
        <f t="shared" si="1"/>
        <v>12.05</v>
      </c>
      <c r="M28" s="30">
        <v>5</v>
      </c>
      <c r="N28" s="30">
        <v>6.45</v>
      </c>
      <c r="O28" s="31"/>
      <c r="P28" s="29">
        <f t="shared" si="4"/>
        <v>11.45</v>
      </c>
      <c r="Q28" s="30">
        <v>5.2</v>
      </c>
      <c r="R28" s="19">
        <v>6.1</v>
      </c>
      <c r="S28" s="31"/>
      <c r="T28" s="29">
        <f t="shared" si="2"/>
        <v>11.3</v>
      </c>
      <c r="U28" s="24">
        <f t="shared" si="3"/>
        <v>48.14999999999999</v>
      </c>
    </row>
    <row r="29" spans="1:21" ht="12.75">
      <c r="A29" s="54">
        <v>22</v>
      </c>
      <c r="B29" s="26" t="s">
        <v>112</v>
      </c>
      <c r="C29" s="27">
        <v>1999</v>
      </c>
      <c r="D29" s="48" t="s">
        <v>58</v>
      </c>
      <c r="E29" s="28">
        <v>6</v>
      </c>
      <c r="F29" s="19">
        <v>7.1</v>
      </c>
      <c r="G29" s="28"/>
      <c r="H29" s="29">
        <f t="shared" si="5"/>
        <v>13.1</v>
      </c>
      <c r="I29" s="18">
        <v>5</v>
      </c>
      <c r="J29" s="19">
        <v>6.7</v>
      </c>
      <c r="K29" s="19"/>
      <c r="L29" s="19">
        <f t="shared" si="1"/>
        <v>11.7</v>
      </c>
      <c r="M29" s="30">
        <v>5.3</v>
      </c>
      <c r="N29" s="30">
        <v>4.9</v>
      </c>
      <c r="O29" s="31"/>
      <c r="P29" s="29">
        <f t="shared" si="4"/>
        <v>10.2</v>
      </c>
      <c r="Q29" s="30">
        <v>6</v>
      </c>
      <c r="R29" s="19">
        <v>5.6</v>
      </c>
      <c r="S29" s="31"/>
      <c r="T29" s="29">
        <f t="shared" si="2"/>
        <v>11.6</v>
      </c>
      <c r="U29" s="24">
        <f t="shared" si="3"/>
        <v>46.6</v>
      </c>
    </row>
    <row r="30" spans="1:21" ht="13.5" thickBot="1">
      <c r="A30" s="59">
        <v>23</v>
      </c>
      <c r="B30" s="32" t="s">
        <v>99</v>
      </c>
      <c r="C30" s="33">
        <v>1998</v>
      </c>
      <c r="D30" s="60" t="s">
        <v>95</v>
      </c>
      <c r="E30" s="34">
        <v>6</v>
      </c>
      <c r="F30" s="21">
        <v>7.3</v>
      </c>
      <c r="G30" s="34"/>
      <c r="H30" s="35">
        <f t="shared" si="5"/>
        <v>13.3</v>
      </c>
      <c r="I30" s="20">
        <v>3.5</v>
      </c>
      <c r="J30" s="21">
        <v>5.3</v>
      </c>
      <c r="K30" s="21"/>
      <c r="L30" s="21">
        <f t="shared" si="1"/>
        <v>8.8</v>
      </c>
      <c r="M30" s="36">
        <v>4.5</v>
      </c>
      <c r="N30" s="36">
        <v>5.2</v>
      </c>
      <c r="O30" s="37"/>
      <c r="P30" s="35">
        <f t="shared" si="4"/>
        <v>9.7</v>
      </c>
      <c r="Q30" s="36">
        <v>5</v>
      </c>
      <c r="R30" s="21">
        <v>6.9</v>
      </c>
      <c r="S30" s="37"/>
      <c r="T30" s="35">
        <f t="shared" si="2"/>
        <v>11.9</v>
      </c>
      <c r="U30" s="38">
        <f t="shared" si="3"/>
        <v>43.7</v>
      </c>
    </row>
    <row r="31" spans="1:95" ht="12.75">
      <c r="A31" s="17"/>
      <c r="B31" s="1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95" ht="12.75">
      <c r="A32" s="61" t="s">
        <v>51</v>
      </c>
      <c r="B32" s="15"/>
      <c r="C32" s="62" t="s">
        <v>113</v>
      </c>
      <c r="E32" s="25"/>
      <c r="F32" s="25"/>
      <c r="G32" s="44" t="s">
        <v>114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</row>
    <row r="33" spans="1:95" ht="12.75">
      <c r="A33" s="61"/>
      <c r="B33" s="15"/>
      <c r="C33" s="62" t="s">
        <v>115</v>
      </c>
      <c r="E33" s="25"/>
      <c r="F33" s="25"/>
      <c r="G33" s="44" t="s">
        <v>116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</row>
    <row r="34" spans="1:95" ht="12.75">
      <c r="A34" s="14"/>
      <c r="B34" s="15"/>
      <c r="C34" s="16"/>
      <c r="D34" s="7"/>
      <c r="E34" s="18"/>
      <c r="F34" s="40"/>
      <c r="G34" s="18"/>
      <c r="H34" s="40"/>
      <c r="I34" s="18"/>
      <c r="J34" s="40"/>
      <c r="K34" s="40"/>
      <c r="L34" s="40"/>
      <c r="M34" s="41"/>
      <c r="N34" s="41"/>
      <c r="O34" s="42"/>
      <c r="P34" s="43"/>
      <c r="Q34" s="41"/>
      <c r="R34" s="40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</row>
    <row r="35" spans="1:95" ht="12.75">
      <c r="A35" s="39" t="s">
        <v>56</v>
      </c>
      <c r="B35" s="12"/>
      <c r="C35" s="12"/>
      <c r="D35" s="12"/>
      <c r="E35" s="25"/>
      <c r="F35" s="25"/>
      <c r="G35" s="25"/>
      <c r="H35" s="25"/>
      <c r="I35" s="25"/>
      <c r="J35" s="25" t="s">
        <v>13</v>
      </c>
      <c r="K35" s="25"/>
      <c r="L35" s="25"/>
      <c r="M35" s="25"/>
      <c r="N35" s="25"/>
      <c r="O35" s="44" t="s">
        <v>55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95" ht="12.75">
      <c r="A36" s="11"/>
      <c r="B36" s="12"/>
      <c r="C36" s="12"/>
      <c r="D36" s="12"/>
      <c r="E36" s="25"/>
      <c r="F36" s="25"/>
      <c r="G36" s="25"/>
      <c r="H36" s="25"/>
      <c r="I36" s="25"/>
      <c r="J36" s="25" t="s">
        <v>11</v>
      </c>
      <c r="K36" s="25"/>
      <c r="L36" s="25"/>
      <c r="M36" s="25"/>
      <c r="N36" s="25"/>
      <c r="O36" s="25" t="s">
        <v>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</row>
    <row r="37" spans="1:95" ht="12.75">
      <c r="A37" s="11"/>
      <c r="B37" s="12"/>
      <c r="C37" s="12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</row>
    <row r="38" spans="1:95" ht="12.75">
      <c r="A38" s="17"/>
      <c r="B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</row>
    <row r="39" spans="1:95" ht="12.75">
      <c r="A39" s="17"/>
      <c r="B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</row>
    <row r="40" spans="1:95" ht="12.75">
      <c r="A40" s="17"/>
      <c r="B40" s="17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ht="12.75">
      <c r="A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95" ht="12.75">
      <c r="A42" s="17"/>
      <c r="B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</row>
    <row r="43" spans="1:95" ht="12.75">
      <c r="A43" s="17"/>
      <c r="B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</row>
    <row r="44" spans="1:95" ht="12.75">
      <c r="A44" s="17"/>
      <c r="B44" s="17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</row>
    <row r="45" spans="1:95" ht="12.75">
      <c r="A45" s="17"/>
      <c r="B45" s="17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</row>
    <row r="46" spans="1:95" ht="12.75">
      <c r="A46" s="17"/>
      <c r="B46" s="17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</row>
    <row r="47" spans="1:2" ht="12.75">
      <c r="A47" s="17"/>
      <c r="B47" s="17"/>
    </row>
    <row r="48" spans="1:2" ht="12.75">
      <c r="A48" s="17"/>
      <c r="B48" s="17"/>
    </row>
  </sheetData>
  <sheetProtection/>
  <mergeCells count="4">
    <mergeCell ref="A1:U1"/>
    <mergeCell ref="A2:U2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5"/>
  <sheetViews>
    <sheetView tabSelected="1" zoomScalePageLayoutView="0" workbookViewId="0" topLeftCell="A1">
      <selection activeCell="U27" sqref="U27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s="47" customFormat="1" ht="26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47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7" customFormat="1" ht="16.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7" customFormat="1" ht="19.5">
      <c r="A4" s="63" t="s">
        <v>117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7" customFormat="1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="47" customFormat="1" ht="13.5" thickBot="1"/>
    <row r="7" spans="1:21" ht="12.75">
      <c r="A7" s="5" t="s">
        <v>4</v>
      </c>
      <c r="B7" s="1" t="s">
        <v>3</v>
      </c>
      <c r="C7" s="2" t="s">
        <v>2</v>
      </c>
      <c r="D7" s="1" t="s">
        <v>1</v>
      </c>
      <c r="E7" s="49" t="s">
        <v>9</v>
      </c>
      <c r="F7" s="50"/>
      <c r="G7" s="50"/>
      <c r="H7" s="51"/>
      <c r="I7" s="49" t="s">
        <v>10</v>
      </c>
      <c r="J7" s="50"/>
      <c r="K7" s="50"/>
      <c r="L7" s="51"/>
      <c r="M7" s="49" t="s">
        <v>0</v>
      </c>
      <c r="N7" s="50"/>
      <c r="O7" s="50"/>
      <c r="P7" s="51"/>
      <c r="Q7" s="52" t="s">
        <v>5</v>
      </c>
      <c r="R7" s="13"/>
      <c r="S7" s="13"/>
      <c r="T7" s="13"/>
      <c r="U7" s="9" t="s">
        <v>12</v>
      </c>
    </row>
    <row r="8" spans="1:21" ht="33.75">
      <c r="A8" s="6"/>
      <c r="B8" s="3"/>
      <c r="C8" s="4"/>
      <c r="D8" s="55"/>
      <c r="E8" s="56" t="s">
        <v>39</v>
      </c>
      <c r="F8" s="56" t="s">
        <v>40</v>
      </c>
      <c r="G8" s="57" t="s">
        <v>8</v>
      </c>
      <c r="H8" s="8" t="s">
        <v>7</v>
      </c>
      <c r="I8" s="56" t="s">
        <v>39</v>
      </c>
      <c r="J8" s="56" t="s">
        <v>40</v>
      </c>
      <c r="K8" s="57" t="s">
        <v>8</v>
      </c>
      <c r="L8" s="8" t="s">
        <v>7</v>
      </c>
      <c r="M8" s="56" t="s">
        <v>39</v>
      </c>
      <c r="N8" s="56" t="s">
        <v>40</v>
      </c>
      <c r="O8" s="57" t="s">
        <v>8</v>
      </c>
      <c r="P8" s="8" t="s">
        <v>7</v>
      </c>
      <c r="Q8" s="56" t="s">
        <v>39</v>
      </c>
      <c r="R8" s="56" t="s">
        <v>40</v>
      </c>
      <c r="S8" s="57" t="s">
        <v>8</v>
      </c>
      <c r="T8" s="58" t="s">
        <v>7</v>
      </c>
      <c r="U8" s="10"/>
    </row>
    <row r="9" spans="1:21" ht="12.75">
      <c r="A9" s="53" t="s">
        <v>17</v>
      </c>
      <c r="B9" s="22" t="s">
        <v>120</v>
      </c>
      <c r="C9" s="23">
        <v>1998</v>
      </c>
      <c r="D9" s="48" t="s">
        <v>43</v>
      </c>
      <c r="E9" s="28">
        <v>4.4</v>
      </c>
      <c r="F9" s="19">
        <v>8.85</v>
      </c>
      <c r="G9" s="28"/>
      <c r="H9" s="29">
        <f>E9+F9-G9</f>
        <v>13.25</v>
      </c>
      <c r="I9" s="18">
        <v>3.6</v>
      </c>
      <c r="J9" s="19">
        <v>7.05</v>
      </c>
      <c r="K9" s="19"/>
      <c r="L9" s="19">
        <f aca="true" t="shared" si="0" ref="L9:L27">I9+J9+K9</f>
        <v>10.65</v>
      </c>
      <c r="M9" s="30">
        <v>5.1</v>
      </c>
      <c r="N9" s="30">
        <v>6.85</v>
      </c>
      <c r="O9" s="31"/>
      <c r="P9" s="29">
        <f aca="true" t="shared" si="1" ref="P9:P21">M9+N9+O9</f>
        <v>11.95</v>
      </c>
      <c r="Q9" s="30">
        <v>4.3</v>
      </c>
      <c r="R9" s="19">
        <v>8.7</v>
      </c>
      <c r="S9" s="31"/>
      <c r="T9" s="29">
        <f aca="true" t="shared" si="2" ref="T9:T19">Q9+R9+S9</f>
        <v>13</v>
      </c>
      <c r="U9" s="24">
        <f aca="true" t="shared" si="3" ref="U9:U27">H9+L9+P9+T9</f>
        <v>48.849999999999994</v>
      </c>
    </row>
    <row r="10" spans="1:21" ht="12.75">
      <c r="A10" s="54" t="s">
        <v>15</v>
      </c>
      <c r="B10" s="26" t="s">
        <v>156</v>
      </c>
      <c r="C10" s="27">
        <v>1997</v>
      </c>
      <c r="D10" s="48" t="s">
        <v>128</v>
      </c>
      <c r="E10" s="28">
        <v>4.2</v>
      </c>
      <c r="F10" s="19">
        <v>8.8</v>
      </c>
      <c r="G10" s="28"/>
      <c r="H10" s="29">
        <f>E10+F10+G10</f>
        <v>13</v>
      </c>
      <c r="I10" s="18">
        <v>2.9</v>
      </c>
      <c r="J10" s="19">
        <v>6.05</v>
      </c>
      <c r="K10" s="19"/>
      <c r="L10" s="19">
        <f t="shared" si="0"/>
        <v>8.95</v>
      </c>
      <c r="M10" s="30">
        <v>4.7</v>
      </c>
      <c r="N10" s="30">
        <v>8.25</v>
      </c>
      <c r="O10" s="31"/>
      <c r="P10" s="29">
        <f t="shared" si="1"/>
        <v>12.95</v>
      </c>
      <c r="Q10" s="30">
        <v>4.9</v>
      </c>
      <c r="R10" s="19">
        <v>8.25</v>
      </c>
      <c r="S10" s="31"/>
      <c r="T10" s="29">
        <f t="shared" si="2"/>
        <v>13.15</v>
      </c>
      <c r="U10" s="24">
        <f t="shared" si="3"/>
        <v>48.05</v>
      </c>
    </row>
    <row r="11" spans="1:21" ht="12.75">
      <c r="A11" s="54" t="s">
        <v>16</v>
      </c>
      <c r="B11" s="26" t="s">
        <v>157</v>
      </c>
      <c r="C11" s="27">
        <v>1998</v>
      </c>
      <c r="D11" s="48" t="s">
        <v>128</v>
      </c>
      <c r="E11" s="28">
        <v>4.2</v>
      </c>
      <c r="F11" s="19">
        <v>8.4</v>
      </c>
      <c r="G11" s="28"/>
      <c r="H11" s="29">
        <f>E11+F11+G11</f>
        <v>12.600000000000001</v>
      </c>
      <c r="I11" s="18">
        <v>1.6</v>
      </c>
      <c r="J11" s="19">
        <v>7.6</v>
      </c>
      <c r="K11" s="19"/>
      <c r="L11" s="19">
        <f t="shared" si="0"/>
        <v>9.2</v>
      </c>
      <c r="M11" s="30">
        <v>4.8</v>
      </c>
      <c r="N11" s="30">
        <v>7.05</v>
      </c>
      <c r="O11" s="31"/>
      <c r="P11" s="29">
        <f t="shared" si="1"/>
        <v>11.85</v>
      </c>
      <c r="Q11" s="30">
        <v>4.4</v>
      </c>
      <c r="R11" s="19">
        <v>8.75</v>
      </c>
      <c r="S11" s="31"/>
      <c r="T11" s="29">
        <f t="shared" si="2"/>
        <v>13.15</v>
      </c>
      <c r="U11" s="24">
        <f t="shared" si="3"/>
        <v>46.8</v>
      </c>
    </row>
    <row r="12" spans="1:21" ht="12.75">
      <c r="A12" s="54" t="s">
        <v>14</v>
      </c>
      <c r="B12" s="26" t="s">
        <v>45</v>
      </c>
      <c r="C12" s="27">
        <v>1997</v>
      </c>
      <c r="D12" s="48" t="s">
        <v>69</v>
      </c>
      <c r="E12" s="28">
        <v>4.2</v>
      </c>
      <c r="F12" s="19">
        <v>8.35</v>
      </c>
      <c r="G12" s="28">
        <v>0.1</v>
      </c>
      <c r="H12" s="29">
        <f>E12+F12-G12</f>
        <v>12.450000000000001</v>
      </c>
      <c r="I12" s="18">
        <v>1.9</v>
      </c>
      <c r="J12" s="19">
        <v>8.2</v>
      </c>
      <c r="K12" s="19"/>
      <c r="L12" s="19">
        <f t="shared" si="0"/>
        <v>10.1</v>
      </c>
      <c r="M12" s="30">
        <v>3.9</v>
      </c>
      <c r="N12" s="30">
        <v>6.95</v>
      </c>
      <c r="O12" s="31"/>
      <c r="P12" s="29">
        <f t="shared" si="1"/>
        <v>10.85</v>
      </c>
      <c r="Q12" s="30">
        <v>3.6</v>
      </c>
      <c r="R12" s="19">
        <v>7.7</v>
      </c>
      <c r="S12" s="31"/>
      <c r="T12" s="29">
        <f t="shared" si="2"/>
        <v>11.3</v>
      </c>
      <c r="U12" s="24">
        <f t="shared" si="3"/>
        <v>44.7</v>
      </c>
    </row>
    <row r="13" spans="1:21" ht="12.75">
      <c r="A13" s="54">
        <v>5</v>
      </c>
      <c r="B13" s="26" t="s">
        <v>132</v>
      </c>
      <c r="C13" s="27">
        <v>1998</v>
      </c>
      <c r="D13" s="48" t="s">
        <v>69</v>
      </c>
      <c r="E13" s="28">
        <v>4.2</v>
      </c>
      <c r="F13" s="19">
        <v>8.25</v>
      </c>
      <c r="G13" s="28">
        <v>0.1</v>
      </c>
      <c r="H13" s="29">
        <f>E13+F13-G13</f>
        <v>12.35</v>
      </c>
      <c r="I13" s="18">
        <v>1.6</v>
      </c>
      <c r="J13" s="19">
        <v>7.95</v>
      </c>
      <c r="K13" s="19"/>
      <c r="L13" s="19">
        <f t="shared" si="0"/>
        <v>9.55</v>
      </c>
      <c r="M13" s="30">
        <v>3.9</v>
      </c>
      <c r="N13" s="30">
        <v>6.95</v>
      </c>
      <c r="O13" s="31"/>
      <c r="P13" s="29">
        <f t="shared" si="1"/>
        <v>10.85</v>
      </c>
      <c r="Q13" s="30">
        <v>3.8</v>
      </c>
      <c r="R13" s="19">
        <v>7.95</v>
      </c>
      <c r="S13" s="31"/>
      <c r="T13" s="29">
        <f t="shared" si="2"/>
        <v>11.75</v>
      </c>
      <c r="U13" s="24">
        <f t="shared" si="3"/>
        <v>44.5</v>
      </c>
    </row>
    <row r="14" spans="1:21" ht="12.75">
      <c r="A14" s="54" t="s">
        <v>18</v>
      </c>
      <c r="B14" s="26" t="s">
        <v>44</v>
      </c>
      <c r="C14" s="27">
        <v>1997</v>
      </c>
      <c r="D14" s="48" t="s">
        <v>43</v>
      </c>
      <c r="E14" s="28">
        <v>4</v>
      </c>
      <c r="F14" s="19">
        <v>8.55</v>
      </c>
      <c r="G14" s="28">
        <v>0.1</v>
      </c>
      <c r="H14" s="29">
        <f>E14+F14-G14</f>
        <v>12.450000000000001</v>
      </c>
      <c r="I14" s="18">
        <v>1.4</v>
      </c>
      <c r="J14" s="19">
        <v>7.95</v>
      </c>
      <c r="K14" s="19"/>
      <c r="L14" s="19">
        <f t="shared" si="0"/>
        <v>9.35</v>
      </c>
      <c r="M14" s="30">
        <v>3.6</v>
      </c>
      <c r="N14" s="30">
        <v>6.8</v>
      </c>
      <c r="O14" s="31"/>
      <c r="P14" s="29">
        <f t="shared" si="1"/>
        <v>10.4</v>
      </c>
      <c r="Q14" s="30">
        <v>3.6</v>
      </c>
      <c r="R14" s="19">
        <v>8.15</v>
      </c>
      <c r="S14" s="31"/>
      <c r="T14" s="29">
        <f t="shared" si="2"/>
        <v>11.75</v>
      </c>
      <c r="U14" s="24">
        <f t="shared" si="3"/>
        <v>43.95</v>
      </c>
    </row>
    <row r="15" spans="1:21" ht="12.75">
      <c r="A15" s="54" t="s">
        <v>29</v>
      </c>
      <c r="B15" s="26" t="s">
        <v>137</v>
      </c>
      <c r="C15" s="27">
        <v>1997</v>
      </c>
      <c r="D15" s="48" t="s">
        <v>60</v>
      </c>
      <c r="E15" s="28">
        <v>4</v>
      </c>
      <c r="F15" s="19">
        <v>8</v>
      </c>
      <c r="G15" s="28"/>
      <c r="H15" s="29">
        <f>E15+F15+G15</f>
        <v>12</v>
      </c>
      <c r="I15" s="18">
        <v>1.4</v>
      </c>
      <c r="J15" s="19">
        <v>8.25</v>
      </c>
      <c r="K15" s="19"/>
      <c r="L15" s="19">
        <f t="shared" si="0"/>
        <v>9.65</v>
      </c>
      <c r="M15" s="30">
        <v>3.7</v>
      </c>
      <c r="N15" s="30">
        <v>6.7</v>
      </c>
      <c r="O15" s="31"/>
      <c r="P15" s="29">
        <f t="shared" si="1"/>
        <v>10.4</v>
      </c>
      <c r="Q15" s="30">
        <v>3.9</v>
      </c>
      <c r="R15" s="19">
        <v>6.85</v>
      </c>
      <c r="S15" s="31"/>
      <c r="T15" s="29">
        <f t="shared" si="2"/>
        <v>10.75</v>
      </c>
      <c r="U15" s="24">
        <f t="shared" si="3"/>
        <v>42.8</v>
      </c>
    </row>
    <row r="16" spans="1:21" ht="12.75">
      <c r="A16" s="54" t="s">
        <v>19</v>
      </c>
      <c r="B16" s="26" t="s">
        <v>32</v>
      </c>
      <c r="C16" s="27">
        <v>1999</v>
      </c>
      <c r="D16" s="48" t="s">
        <v>43</v>
      </c>
      <c r="E16" s="28">
        <v>2.4</v>
      </c>
      <c r="F16" s="19">
        <v>7.8</v>
      </c>
      <c r="G16" s="28">
        <v>0.1</v>
      </c>
      <c r="H16" s="29">
        <f>E16+F16-G16</f>
        <v>10.1</v>
      </c>
      <c r="I16" s="18">
        <v>0.9</v>
      </c>
      <c r="J16" s="19">
        <v>8.05</v>
      </c>
      <c r="K16" s="19"/>
      <c r="L16" s="19">
        <f t="shared" si="0"/>
        <v>8.950000000000001</v>
      </c>
      <c r="M16" s="30">
        <v>3</v>
      </c>
      <c r="N16" s="30">
        <v>7.9</v>
      </c>
      <c r="O16" s="31"/>
      <c r="P16" s="29">
        <f t="shared" si="1"/>
        <v>10.9</v>
      </c>
      <c r="Q16" s="30">
        <v>3.1</v>
      </c>
      <c r="R16" s="19">
        <v>8.3</v>
      </c>
      <c r="S16" s="31"/>
      <c r="T16" s="29">
        <f t="shared" si="2"/>
        <v>11.4</v>
      </c>
      <c r="U16" s="24">
        <f t="shared" si="3"/>
        <v>41.35</v>
      </c>
    </row>
    <row r="17" spans="1:21" ht="12.75">
      <c r="A17" s="54">
        <v>9</v>
      </c>
      <c r="B17" s="26" t="s">
        <v>122</v>
      </c>
      <c r="C17" s="27">
        <v>1999</v>
      </c>
      <c r="D17" s="48" t="s">
        <v>72</v>
      </c>
      <c r="E17" s="28">
        <v>2.4</v>
      </c>
      <c r="F17" s="19">
        <v>8</v>
      </c>
      <c r="G17" s="28"/>
      <c r="H17" s="29">
        <f aca="true" t="shared" si="4" ref="H17:H22">E17+F17+G17</f>
        <v>10.4</v>
      </c>
      <c r="I17" s="18">
        <v>1.1</v>
      </c>
      <c r="J17" s="19">
        <v>8.2</v>
      </c>
      <c r="K17" s="19"/>
      <c r="L17" s="19">
        <f t="shared" si="0"/>
        <v>9.299999999999999</v>
      </c>
      <c r="M17" s="30">
        <v>2.8</v>
      </c>
      <c r="N17" s="30">
        <v>7.35</v>
      </c>
      <c r="O17" s="31"/>
      <c r="P17" s="29">
        <f t="shared" si="1"/>
        <v>10.149999999999999</v>
      </c>
      <c r="Q17" s="30">
        <v>3.1</v>
      </c>
      <c r="R17" s="19">
        <v>7.95</v>
      </c>
      <c r="S17" s="31"/>
      <c r="T17" s="29">
        <f t="shared" si="2"/>
        <v>11.05</v>
      </c>
      <c r="U17" s="24">
        <f t="shared" si="3"/>
        <v>40.9</v>
      </c>
    </row>
    <row r="18" spans="1:21" ht="12.75">
      <c r="A18" s="54">
        <v>10</v>
      </c>
      <c r="B18" s="26" t="s">
        <v>123</v>
      </c>
      <c r="C18" s="27">
        <v>1999</v>
      </c>
      <c r="D18" s="48" t="s">
        <v>62</v>
      </c>
      <c r="E18" s="28">
        <v>4</v>
      </c>
      <c r="F18" s="19">
        <v>8.1</v>
      </c>
      <c r="G18" s="28"/>
      <c r="H18" s="29">
        <f t="shared" si="4"/>
        <v>12.1</v>
      </c>
      <c r="I18" s="18">
        <v>1</v>
      </c>
      <c r="J18" s="19">
        <v>8.2</v>
      </c>
      <c r="K18" s="19"/>
      <c r="L18" s="19">
        <f t="shared" si="0"/>
        <v>9.2</v>
      </c>
      <c r="M18" s="30">
        <v>2.7</v>
      </c>
      <c r="N18" s="30">
        <v>6.6</v>
      </c>
      <c r="O18" s="31"/>
      <c r="P18" s="29">
        <f t="shared" si="1"/>
        <v>9.3</v>
      </c>
      <c r="Q18" s="30">
        <v>2.5</v>
      </c>
      <c r="R18" s="19">
        <v>7.2</v>
      </c>
      <c r="S18" s="31"/>
      <c r="T18" s="29">
        <f t="shared" si="2"/>
        <v>9.7</v>
      </c>
      <c r="U18" s="24">
        <f t="shared" si="3"/>
        <v>40.3</v>
      </c>
    </row>
    <row r="19" spans="1:21" ht="12.75">
      <c r="A19" s="54">
        <v>11</v>
      </c>
      <c r="B19" s="26" t="s">
        <v>135</v>
      </c>
      <c r="C19" s="27">
        <v>1998</v>
      </c>
      <c r="D19" s="48" t="s">
        <v>98</v>
      </c>
      <c r="E19" s="28">
        <v>2.4</v>
      </c>
      <c r="F19" s="19">
        <v>8.2</v>
      </c>
      <c r="G19" s="28"/>
      <c r="H19" s="29">
        <f t="shared" si="4"/>
        <v>10.6</v>
      </c>
      <c r="I19" s="18">
        <v>1.1</v>
      </c>
      <c r="J19" s="19">
        <v>7.5</v>
      </c>
      <c r="K19" s="19"/>
      <c r="L19" s="19">
        <f t="shared" si="0"/>
        <v>8.6</v>
      </c>
      <c r="M19" s="30">
        <v>3.2</v>
      </c>
      <c r="N19" s="30">
        <v>7.15</v>
      </c>
      <c r="O19" s="31"/>
      <c r="P19" s="29">
        <f t="shared" si="1"/>
        <v>10.350000000000001</v>
      </c>
      <c r="Q19" s="30">
        <v>3</v>
      </c>
      <c r="R19" s="19">
        <v>7.6</v>
      </c>
      <c r="S19" s="31"/>
      <c r="T19" s="29">
        <f t="shared" si="2"/>
        <v>10.6</v>
      </c>
      <c r="U19" s="24">
        <f t="shared" si="3"/>
        <v>40.15</v>
      </c>
    </row>
    <row r="20" spans="1:21" ht="12.75">
      <c r="A20" s="54">
        <v>12</v>
      </c>
      <c r="B20" s="26" t="s">
        <v>121</v>
      </c>
      <c r="C20" s="27">
        <v>1998</v>
      </c>
      <c r="D20" s="48" t="s">
        <v>98</v>
      </c>
      <c r="E20" s="28">
        <v>4.2</v>
      </c>
      <c r="F20" s="19">
        <v>8.2</v>
      </c>
      <c r="G20" s="28"/>
      <c r="H20" s="29">
        <f t="shared" si="4"/>
        <v>12.399999999999999</v>
      </c>
      <c r="I20" s="18">
        <v>1.1</v>
      </c>
      <c r="J20" s="19">
        <v>7.45</v>
      </c>
      <c r="K20" s="19"/>
      <c r="L20" s="19">
        <f t="shared" si="0"/>
        <v>8.55</v>
      </c>
      <c r="M20" s="30">
        <v>3.5</v>
      </c>
      <c r="N20" s="30">
        <v>5</v>
      </c>
      <c r="O20" s="31"/>
      <c r="P20" s="29">
        <f t="shared" si="1"/>
        <v>8.5</v>
      </c>
      <c r="Q20" s="30">
        <v>3</v>
      </c>
      <c r="R20" s="19">
        <v>7.25</v>
      </c>
      <c r="S20" s="31">
        <v>0.1</v>
      </c>
      <c r="T20" s="29">
        <f>Q20+R20-S20</f>
        <v>10.15</v>
      </c>
      <c r="U20" s="24">
        <f t="shared" si="3"/>
        <v>39.6</v>
      </c>
    </row>
    <row r="21" spans="1:21" ht="12.75">
      <c r="A21" s="54">
        <v>13</v>
      </c>
      <c r="B21" s="26" t="s">
        <v>131</v>
      </c>
      <c r="C21" s="27">
        <v>1999</v>
      </c>
      <c r="D21" s="48" t="s">
        <v>98</v>
      </c>
      <c r="E21" s="28">
        <v>2.4</v>
      </c>
      <c r="F21" s="19">
        <v>7.75</v>
      </c>
      <c r="G21" s="28"/>
      <c r="H21" s="29">
        <f t="shared" si="4"/>
        <v>10.15</v>
      </c>
      <c r="I21" s="18">
        <v>1.1</v>
      </c>
      <c r="J21" s="19">
        <v>7.5</v>
      </c>
      <c r="K21" s="19"/>
      <c r="L21" s="19">
        <f t="shared" si="0"/>
        <v>8.6</v>
      </c>
      <c r="M21" s="30">
        <v>3</v>
      </c>
      <c r="N21" s="30">
        <v>6.5</v>
      </c>
      <c r="O21" s="31"/>
      <c r="P21" s="29">
        <f t="shared" si="1"/>
        <v>9.5</v>
      </c>
      <c r="Q21" s="30">
        <v>3</v>
      </c>
      <c r="R21" s="19">
        <v>7.95</v>
      </c>
      <c r="S21" s="31"/>
      <c r="T21" s="29">
        <f aca="true" t="shared" si="5" ref="T21:T27">Q21+R21+S21</f>
        <v>10.95</v>
      </c>
      <c r="U21" s="24">
        <f t="shared" si="3"/>
        <v>39.2</v>
      </c>
    </row>
    <row r="22" spans="1:21" ht="12.75">
      <c r="A22" s="54">
        <v>14</v>
      </c>
      <c r="B22" s="26" t="s">
        <v>134</v>
      </c>
      <c r="C22" s="27">
        <v>1998</v>
      </c>
      <c r="D22" s="48" t="s">
        <v>127</v>
      </c>
      <c r="E22" s="28">
        <v>2.4</v>
      </c>
      <c r="F22" s="19">
        <v>8.15</v>
      </c>
      <c r="G22" s="28"/>
      <c r="H22" s="29">
        <f t="shared" si="4"/>
        <v>10.55</v>
      </c>
      <c r="I22" s="18">
        <v>1.1</v>
      </c>
      <c r="J22" s="19">
        <v>7.2</v>
      </c>
      <c r="K22" s="19"/>
      <c r="L22" s="19">
        <f t="shared" si="0"/>
        <v>8.3</v>
      </c>
      <c r="M22" s="30">
        <v>2.9</v>
      </c>
      <c r="N22" s="30">
        <v>5.95</v>
      </c>
      <c r="O22" s="31">
        <v>0.5</v>
      </c>
      <c r="P22" s="29">
        <f>M22+N22-O22</f>
        <v>8.35</v>
      </c>
      <c r="Q22" s="30">
        <v>3.3</v>
      </c>
      <c r="R22" s="19">
        <v>5.5</v>
      </c>
      <c r="S22" s="31"/>
      <c r="T22" s="29">
        <f t="shared" si="5"/>
        <v>8.8</v>
      </c>
      <c r="U22" s="24">
        <f t="shared" si="3"/>
        <v>36</v>
      </c>
    </row>
    <row r="23" spans="1:21" ht="12.75">
      <c r="A23" s="54">
        <v>15</v>
      </c>
      <c r="B23" s="26" t="s">
        <v>133</v>
      </c>
      <c r="C23" s="27">
        <v>1998</v>
      </c>
      <c r="D23" s="48" t="s">
        <v>127</v>
      </c>
      <c r="E23" s="28">
        <v>3.2</v>
      </c>
      <c r="F23" s="19">
        <v>7.35</v>
      </c>
      <c r="G23" s="28">
        <v>0.3</v>
      </c>
      <c r="H23" s="29">
        <f>E23+F23-G23</f>
        <v>10.25</v>
      </c>
      <c r="I23" s="18">
        <v>0.9</v>
      </c>
      <c r="J23" s="19">
        <v>7.4</v>
      </c>
      <c r="K23" s="19"/>
      <c r="L23" s="19">
        <f t="shared" si="0"/>
        <v>8.3</v>
      </c>
      <c r="M23" s="30">
        <v>2.5</v>
      </c>
      <c r="N23" s="30">
        <v>5.6</v>
      </c>
      <c r="O23" s="31"/>
      <c r="P23" s="29">
        <f>M23+N23+O23</f>
        <v>8.1</v>
      </c>
      <c r="Q23" s="30">
        <v>2.8</v>
      </c>
      <c r="R23" s="19">
        <v>6.25</v>
      </c>
      <c r="S23" s="31"/>
      <c r="T23" s="29">
        <f t="shared" si="5"/>
        <v>9.05</v>
      </c>
      <c r="U23" s="24">
        <f t="shared" si="3"/>
        <v>35.7</v>
      </c>
    </row>
    <row r="24" spans="1:21" ht="12.75">
      <c r="A24" s="54">
        <v>16</v>
      </c>
      <c r="B24" s="26" t="s">
        <v>126</v>
      </c>
      <c r="C24" s="27">
        <v>1998</v>
      </c>
      <c r="D24" s="48" t="s">
        <v>127</v>
      </c>
      <c r="E24" s="28">
        <v>4</v>
      </c>
      <c r="F24" s="19">
        <v>7.4</v>
      </c>
      <c r="G24" s="28"/>
      <c r="H24" s="29">
        <f>E24+F24+G24</f>
        <v>11.4</v>
      </c>
      <c r="I24" s="18">
        <v>0.9</v>
      </c>
      <c r="J24" s="19">
        <v>2.7</v>
      </c>
      <c r="K24" s="19"/>
      <c r="L24" s="19">
        <f t="shared" si="0"/>
        <v>3.6</v>
      </c>
      <c r="M24" s="30">
        <v>3.2</v>
      </c>
      <c r="N24" s="30">
        <v>6.75</v>
      </c>
      <c r="O24" s="31"/>
      <c r="P24" s="29">
        <f>M24+N24+O24</f>
        <v>9.95</v>
      </c>
      <c r="Q24" s="30">
        <v>2.9</v>
      </c>
      <c r="R24" s="19">
        <v>7.05</v>
      </c>
      <c r="S24" s="31"/>
      <c r="T24" s="29">
        <f t="shared" si="5"/>
        <v>9.95</v>
      </c>
      <c r="U24" s="24">
        <f t="shared" si="3"/>
        <v>34.9</v>
      </c>
    </row>
    <row r="25" spans="1:21" ht="12.75">
      <c r="A25" s="54">
        <v>17</v>
      </c>
      <c r="B25" s="26" t="s">
        <v>124</v>
      </c>
      <c r="C25" s="27">
        <v>2000</v>
      </c>
      <c r="D25" s="48" t="s">
        <v>125</v>
      </c>
      <c r="E25" s="28">
        <v>2.4</v>
      </c>
      <c r="F25" s="19">
        <v>7.05</v>
      </c>
      <c r="G25" s="28"/>
      <c r="H25" s="29">
        <f>E25+F25+G25</f>
        <v>9.45</v>
      </c>
      <c r="I25" s="18">
        <v>1.7</v>
      </c>
      <c r="J25" s="19">
        <v>6.15</v>
      </c>
      <c r="K25" s="19"/>
      <c r="L25" s="19">
        <f t="shared" si="0"/>
        <v>7.8500000000000005</v>
      </c>
      <c r="M25" s="30">
        <v>2.7</v>
      </c>
      <c r="N25" s="30">
        <v>4.35</v>
      </c>
      <c r="O25" s="31">
        <v>0.5</v>
      </c>
      <c r="P25" s="29">
        <f>M25+N25-O25</f>
        <v>6.55</v>
      </c>
      <c r="Q25" s="30">
        <v>2.5</v>
      </c>
      <c r="R25" s="19">
        <v>5.2</v>
      </c>
      <c r="S25" s="31"/>
      <c r="T25" s="29">
        <f t="shared" si="5"/>
        <v>7.7</v>
      </c>
      <c r="U25" s="24">
        <f t="shared" si="3"/>
        <v>31.55</v>
      </c>
    </row>
    <row r="26" spans="1:21" ht="12.75">
      <c r="A26" s="54">
        <v>18</v>
      </c>
      <c r="B26" s="26" t="s">
        <v>129</v>
      </c>
      <c r="C26" s="27">
        <v>2000</v>
      </c>
      <c r="D26" s="48" t="s">
        <v>130</v>
      </c>
      <c r="E26" s="28">
        <v>2.4</v>
      </c>
      <c r="F26" s="19">
        <v>7.3</v>
      </c>
      <c r="G26" s="28"/>
      <c r="H26" s="29">
        <f>E26+F26+G26</f>
        <v>9.7</v>
      </c>
      <c r="I26" s="18">
        <v>0.5</v>
      </c>
      <c r="J26" s="19">
        <v>0.8</v>
      </c>
      <c r="K26" s="19"/>
      <c r="L26" s="19">
        <f t="shared" si="0"/>
        <v>1.3</v>
      </c>
      <c r="M26" s="30">
        <v>1.7</v>
      </c>
      <c r="N26" s="30">
        <v>6</v>
      </c>
      <c r="O26" s="31"/>
      <c r="P26" s="29">
        <f>M26+N26+O26</f>
        <v>7.7</v>
      </c>
      <c r="Q26" s="30">
        <v>2.4</v>
      </c>
      <c r="R26" s="19">
        <v>5.15</v>
      </c>
      <c r="S26" s="31"/>
      <c r="T26" s="29">
        <f t="shared" si="5"/>
        <v>7.550000000000001</v>
      </c>
      <c r="U26" s="24">
        <f t="shared" si="3"/>
        <v>26.25</v>
      </c>
    </row>
    <row r="27" spans="1:21" ht="13.5" thickBot="1">
      <c r="A27" s="59">
        <v>19</v>
      </c>
      <c r="B27" s="32" t="s">
        <v>136</v>
      </c>
      <c r="C27" s="33">
        <v>2000</v>
      </c>
      <c r="D27" s="60" t="s">
        <v>130</v>
      </c>
      <c r="E27" s="34">
        <v>2.4</v>
      </c>
      <c r="F27" s="21">
        <v>7.1</v>
      </c>
      <c r="G27" s="34"/>
      <c r="H27" s="35">
        <f>E27+F27+G27</f>
        <v>9.5</v>
      </c>
      <c r="I27" s="20">
        <v>0.2</v>
      </c>
      <c r="J27" s="21">
        <v>0</v>
      </c>
      <c r="K27" s="21"/>
      <c r="L27" s="21">
        <f t="shared" si="0"/>
        <v>0.2</v>
      </c>
      <c r="M27" s="36">
        <v>2</v>
      </c>
      <c r="N27" s="36">
        <v>7</v>
      </c>
      <c r="O27" s="37"/>
      <c r="P27" s="35">
        <f>M27+N27+O27</f>
        <v>9</v>
      </c>
      <c r="Q27" s="36">
        <v>2.4</v>
      </c>
      <c r="R27" s="21">
        <v>5</v>
      </c>
      <c r="S27" s="37"/>
      <c r="T27" s="35">
        <f t="shared" si="5"/>
        <v>7.4</v>
      </c>
      <c r="U27" s="38">
        <f t="shared" si="3"/>
        <v>26.1</v>
      </c>
    </row>
    <row r="28" spans="1:95" ht="12.75">
      <c r="A28" s="17"/>
      <c r="B28" s="1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</row>
    <row r="29" spans="1:95" ht="12.75">
      <c r="A29" s="61" t="s">
        <v>51</v>
      </c>
      <c r="B29" s="15"/>
      <c r="C29" s="62" t="s">
        <v>158</v>
      </c>
      <c r="E29" s="25"/>
      <c r="F29" s="25"/>
      <c r="G29" s="44" t="s">
        <v>159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</row>
    <row r="30" spans="1:95" ht="12.75">
      <c r="A30" s="61"/>
      <c r="B30" s="15"/>
      <c r="C30" s="62" t="s">
        <v>115</v>
      </c>
      <c r="E30" s="25"/>
      <c r="F30" s="25"/>
      <c r="G30" s="44" t="s">
        <v>160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</row>
    <row r="31" spans="1:95" ht="12.75">
      <c r="A31" s="14"/>
      <c r="B31" s="15"/>
      <c r="C31" s="16"/>
      <c r="D31" s="7"/>
      <c r="E31" s="18"/>
      <c r="F31" s="40"/>
      <c r="G31" s="18"/>
      <c r="H31" s="40"/>
      <c r="I31" s="18"/>
      <c r="J31" s="40"/>
      <c r="K31" s="40"/>
      <c r="L31" s="40"/>
      <c r="M31" s="41"/>
      <c r="N31" s="41"/>
      <c r="O31" s="42"/>
      <c r="P31" s="43"/>
      <c r="Q31" s="41"/>
      <c r="R31" s="40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95" ht="12.75">
      <c r="A32" s="39" t="s">
        <v>56</v>
      </c>
      <c r="B32" s="12"/>
      <c r="C32" s="12"/>
      <c r="D32" s="12"/>
      <c r="E32" s="25"/>
      <c r="F32" s="25"/>
      <c r="G32" s="25"/>
      <c r="H32" s="25"/>
      <c r="I32" s="25"/>
      <c r="J32" s="25" t="s">
        <v>13</v>
      </c>
      <c r="K32" s="25"/>
      <c r="L32" s="25"/>
      <c r="M32" s="25"/>
      <c r="N32" s="25"/>
      <c r="O32" s="44" t="s">
        <v>55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</row>
    <row r="33" spans="1:95" ht="12.75">
      <c r="A33" s="11"/>
      <c r="B33" s="12"/>
      <c r="C33" s="12"/>
      <c r="D33" s="12"/>
      <c r="E33" s="25"/>
      <c r="F33" s="25"/>
      <c r="G33" s="25"/>
      <c r="H33" s="25"/>
      <c r="I33" s="25"/>
      <c r="J33" s="25" t="s">
        <v>11</v>
      </c>
      <c r="K33" s="25"/>
      <c r="L33" s="25"/>
      <c r="M33" s="25"/>
      <c r="N33" s="25"/>
      <c r="O33" s="25" t="s">
        <v>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</row>
    <row r="34" spans="1:95" ht="12.75">
      <c r="A34" s="11"/>
      <c r="B34" s="12"/>
      <c r="C34" s="12"/>
      <c r="D34" s="1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</row>
    <row r="35" spans="1:95" ht="12.75">
      <c r="A35" s="17"/>
      <c r="B35" s="1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95" ht="12.75">
      <c r="A36" s="17"/>
      <c r="B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</row>
    <row r="37" spans="1:95" ht="12.75">
      <c r="A37" s="17"/>
      <c r="B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</row>
    <row r="38" spans="1:95" ht="12.75">
      <c r="A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</row>
    <row r="39" spans="1:95" ht="12.75">
      <c r="A39" s="17"/>
      <c r="B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</row>
    <row r="40" spans="1:95" ht="12.75">
      <c r="A40" s="17"/>
      <c r="B40" s="17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ht="12.75">
      <c r="A41" s="17"/>
      <c r="B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95" ht="12.75">
      <c r="A42" s="17"/>
      <c r="B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</row>
    <row r="43" spans="1:95" ht="12.75">
      <c r="A43" s="17"/>
      <c r="B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</row>
    <row r="44" spans="1:2" ht="12.75">
      <c r="A44" s="17"/>
      <c r="B44" s="17"/>
    </row>
    <row r="45" spans="1:2" ht="12.75">
      <c r="A45" s="17"/>
      <c r="B45" s="17"/>
    </row>
  </sheetData>
  <sheetProtection/>
  <mergeCells count="4">
    <mergeCell ref="A1:U1"/>
    <mergeCell ref="A2:U2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8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s="47" customFormat="1" ht="26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47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7" customFormat="1" ht="16.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7" customFormat="1" ht="19.5">
      <c r="A4" s="63" t="s">
        <v>118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7" customFormat="1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="47" customFormat="1" ht="13.5" thickBot="1"/>
    <row r="7" spans="1:21" ht="12.75">
      <c r="A7" s="5" t="s">
        <v>4</v>
      </c>
      <c r="B7" s="1" t="s">
        <v>3</v>
      </c>
      <c r="C7" s="2" t="s">
        <v>2</v>
      </c>
      <c r="D7" s="1" t="s">
        <v>1</v>
      </c>
      <c r="E7" s="49" t="s">
        <v>9</v>
      </c>
      <c r="F7" s="50"/>
      <c r="G7" s="50"/>
      <c r="H7" s="51"/>
      <c r="I7" s="49" t="s">
        <v>10</v>
      </c>
      <c r="J7" s="50"/>
      <c r="K7" s="50"/>
      <c r="L7" s="51"/>
      <c r="M7" s="49" t="s">
        <v>0</v>
      </c>
      <c r="N7" s="50"/>
      <c r="O7" s="50"/>
      <c r="P7" s="51"/>
      <c r="Q7" s="52" t="s">
        <v>5</v>
      </c>
      <c r="R7" s="13"/>
      <c r="S7" s="13"/>
      <c r="T7" s="13"/>
      <c r="U7" s="9" t="s">
        <v>12</v>
      </c>
    </row>
    <row r="8" spans="1:21" ht="33.75">
      <c r="A8" s="6"/>
      <c r="B8" s="3"/>
      <c r="C8" s="4"/>
      <c r="D8" s="55"/>
      <c r="E8" s="56" t="s">
        <v>39</v>
      </c>
      <c r="F8" s="56" t="s">
        <v>40</v>
      </c>
      <c r="G8" s="57" t="s">
        <v>8</v>
      </c>
      <c r="H8" s="8" t="s">
        <v>7</v>
      </c>
      <c r="I8" s="56" t="s">
        <v>39</v>
      </c>
      <c r="J8" s="56" t="s">
        <v>40</v>
      </c>
      <c r="K8" s="57" t="s">
        <v>8</v>
      </c>
      <c r="L8" s="8" t="s">
        <v>7</v>
      </c>
      <c r="M8" s="56" t="s">
        <v>39</v>
      </c>
      <c r="N8" s="56" t="s">
        <v>40</v>
      </c>
      <c r="O8" s="57" t="s">
        <v>8</v>
      </c>
      <c r="P8" s="8" t="s">
        <v>7</v>
      </c>
      <c r="Q8" s="56" t="s">
        <v>39</v>
      </c>
      <c r="R8" s="56" t="s">
        <v>40</v>
      </c>
      <c r="S8" s="57" t="s">
        <v>8</v>
      </c>
      <c r="T8" s="58" t="s">
        <v>7</v>
      </c>
      <c r="U8" s="10"/>
    </row>
    <row r="9" spans="1:21" ht="12.75">
      <c r="A9" s="53" t="s">
        <v>17</v>
      </c>
      <c r="B9" s="22" t="s">
        <v>147</v>
      </c>
      <c r="C9" s="23">
        <v>1996</v>
      </c>
      <c r="D9" s="48" t="s">
        <v>128</v>
      </c>
      <c r="E9" s="28">
        <v>4</v>
      </c>
      <c r="F9" s="19">
        <v>8.95</v>
      </c>
      <c r="G9" s="28"/>
      <c r="H9" s="29">
        <f aca="true" t="shared" si="0" ref="H9:H15">E9+F9+G9</f>
        <v>12.95</v>
      </c>
      <c r="I9" s="18">
        <v>2.8</v>
      </c>
      <c r="J9" s="19">
        <v>7.3</v>
      </c>
      <c r="K9" s="19"/>
      <c r="L9" s="19">
        <f aca="true" t="shared" si="1" ref="L9:L20">I9+J9+K9</f>
        <v>10.1</v>
      </c>
      <c r="M9" s="30">
        <v>5.3</v>
      </c>
      <c r="N9" s="30">
        <v>7.2</v>
      </c>
      <c r="O9" s="31">
        <v>0.1</v>
      </c>
      <c r="P9" s="29">
        <f>M9+N9-O9</f>
        <v>12.4</v>
      </c>
      <c r="Q9" s="30">
        <v>5</v>
      </c>
      <c r="R9" s="19">
        <v>8.1</v>
      </c>
      <c r="S9" s="31"/>
      <c r="T9" s="29">
        <f aca="true" t="shared" si="2" ref="T9:T20">Q9+R9+S9</f>
        <v>13.1</v>
      </c>
      <c r="U9" s="24">
        <f aca="true" t="shared" si="3" ref="U9:U20">H9+L9+P9+T9</f>
        <v>48.55</v>
      </c>
    </row>
    <row r="10" spans="1:21" ht="12.75">
      <c r="A10" s="54" t="s">
        <v>15</v>
      </c>
      <c r="B10" s="26" t="s">
        <v>146</v>
      </c>
      <c r="C10" s="27">
        <v>1996</v>
      </c>
      <c r="D10" s="48" t="s">
        <v>72</v>
      </c>
      <c r="E10" s="28">
        <v>4.1</v>
      </c>
      <c r="F10" s="19">
        <v>8.8</v>
      </c>
      <c r="G10" s="28"/>
      <c r="H10" s="29">
        <f t="shared" si="0"/>
        <v>12.9</v>
      </c>
      <c r="I10" s="18">
        <v>2.9</v>
      </c>
      <c r="J10" s="19">
        <v>7.5</v>
      </c>
      <c r="K10" s="19"/>
      <c r="L10" s="19">
        <f t="shared" si="1"/>
        <v>10.4</v>
      </c>
      <c r="M10" s="30">
        <v>4.2</v>
      </c>
      <c r="N10" s="30">
        <v>7.2</v>
      </c>
      <c r="O10" s="31"/>
      <c r="P10" s="29">
        <f>M10+N10+O10</f>
        <v>11.4</v>
      </c>
      <c r="Q10" s="30">
        <v>4.3</v>
      </c>
      <c r="R10" s="19">
        <v>8.3</v>
      </c>
      <c r="S10" s="31"/>
      <c r="T10" s="29">
        <f t="shared" si="2"/>
        <v>12.600000000000001</v>
      </c>
      <c r="U10" s="24">
        <f t="shared" si="3"/>
        <v>47.300000000000004</v>
      </c>
    </row>
    <row r="11" spans="1:21" ht="12.75">
      <c r="A11" s="54">
        <v>3</v>
      </c>
      <c r="B11" s="26" t="s">
        <v>143</v>
      </c>
      <c r="C11" s="27">
        <v>1996</v>
      </c>
      <c r="D11" s="48" t="s">
        <v>60</v>
      </c>
      <c r="E11" s="28">
        <v>4</v>
      </c>
      <c r="F11" s="19">
        <v>8.1</v>
      </c>
      <c r="G11" s="28"/>
      <c r="H11" s="29">
        <f t="shared" si="0"/>
        <v>12.1</v>
      </c>
      <c r="I11" s="18">
        <v>2.4</v>
      </c>
      <c r="J11" s="19">
        <v>8.35</v>
      </c>
      <c r="K11" s="19"/>
      <c r="L11" s="19">
        <f t="shared" si="1"/>
        <v>10.75</v>
      </c>
      <c r="M11" s="30">
        <v>4</v>
      </c>
      <c r="N11" s="30">
        <v>7.5</v>
      </c>
      <c r="O11" s="31"/>
      <c r="P11" s="29">
        <f>M11+N11+O11</f>
        <v>11.5</v>
      </c>
      <c r="Q11" s="30">
        <v>4.3</v>
      </c>
      <c r="R11" s="19">
        <v>7.6</v>
      </c>
      <c r="S11" s="31"/>
      <c r="T11" s="29">
        <f t="shared" si="2"/>
        <v>11.899999999999999</v>
      </c>
      <c r="U11" s="24">
        <f t="shared" si="3"/>
        <v>46.25</v>
      </c>
    </row>
    <row r="12" spans="1:21" ht="12.75">
      <c r="A12" s="54">
        <v>4</v>
      </c>
      <c r="B12" s="26" t="s">
        <v>149</v>
      </c>
      <c r="C12" s="27">
        <v>1996</v>
      </c>
      <c r="D12" s="48" t="s">
        <v>62</v>
      </c>
      <c r="E12" s="28">
        <v>4.2</v>
      </c>
      <c r="F12" s="19">
        <v>8.25</v>
      </c>
      <c r="G12" s="28"/>
      <c r="H12" s="29">
        <f t="shared" si="0"/>
        <v>12.45</v>
      </c>
      <c r="I12" s="18">
        <v>1.9</v>
      </c>
      <c r="J12" s="19">
        <v>7.6</v>
      </c>
      <c r="K12" s="19"/>
      <c r="L12" s="19">
        <f t="shared" si="1"/>
        <v>9.5</v>
      </c>
      <c r="M12" s="30">
        <v>4.2</v>
      </c>
      <c r="N12" s="30">
        <v>6.7</v>
      </c>
      <c r="O12" s="31"/>
      <c r="P12" s="29">
        <f>M12+N12+O12</f>
        <v>10.9</v>
      </c>
      <c r="Q12" s="30">
        <v>4.6</v>
      </c>
      <c r="R12" s="19">
        <v>7.6</v>
      </c>
      <c r="S12" s="31"/>
      <c r="T12" s="29">
        <f t="shared" si="2"/>
        <v>12.2</v>
      </c>
      <c r="U12" s="24">
        <f t="shared" si="3"/>
        <v>45.05</v>
      </c>
    </row>
    <row r="13" spans="1:21" ht="12.75">
      <c r="A13" s="54">
        <v>5</v>
      </c>
      <c r="B13" s="26" t="s">
        <v>145</v>
      </c>
      <c r="C13" s="27">
        <v>1995</v>
      </c>
      <c r="D13" s="48" t="s">
        <v>43</v>
      </c>
      <c r="E13" s="28">
        <v>4</v>
      </c>
      <c r="F13" s="19">
        <v>7.75</v>
      </c>
      <c r="G13" s="28"/>
      <c r="H13" s="29">
        <f t="shared" si="0"/>
        <v>11.75</v>
      </c>
      <c r="I13" s="18">
        <v>2.2</v>
      </c>
      <c r="J13" s="19">
        <v>7.95</v>
      </c>
      <c r="K13" s="19"/>
      <c r="L13" s="19">
        <f t="shared" si="1"/>
        <v>10.15</v>
      </c>
      <c r="M13" s="30">
        <v>3.6</v>
      </c>
      <c r="N13" s="30">
        <v>7.8</v>
      </c>
      <c r="O13" s="31"/>
      <c r="P13" s="29">
        <f>M13+N13+O13</f>
        <v>11.4</v>
      </c>
      <c r="Q13" s="30">
        <v>4.2</v>
      </c>
      <c r="R13" s="19">
        <v>7.3</v>
      </c>
      <c r="S13" s="31"/>
      <c r="T13" s="29">
        <f t="shared" si="2"/>
        <v>11.5</v>
      </c>
      <c r="U13" s="24">
        <f t="shared" si="3"/>
        <v>44.8</v>
      </c>
    </row>
    <row r="14" spans="1:21" ht="12.75">
      <c r="A14" s="54">
        <v>6</v>
      </c>
      <c r="B14" s="26" t="s">
        <v>141</v>
      </c>
      <c r="C14" s="27">
        <v>1995</v>
      </c>
      <c r="D14" s="48" t="s">
        <v>142</v>
      </c>
      <c r="E14" s="28">
        <v>4.2</v>
      </c>
      <c r="F14" s="19">
        <v>8.45</v>
      </c>
      <c r="G14" s="28"/>
      <c r="H14" s="29">
        <f t="shared" si="0"/>
        <v>12.649999999999999</v>
      </c>
      <c r="I14" s="18">
        <v>2.1</v>
      </c>
      <c r="J14" s="19">
        <v>7.25</v>
      </c>
      <c r="K14" s="19"/>
      <c r="L14" s="19">
        <f t="shared" si="1"/>
        <v>9.35</v>
      </c>
      <c r="M14" s="30">
        <v>3</v>
      </c>
      <c r="N14" s="30">
        <v>7.15</v>
      </c>
      <c r="O14" s="31">
        <v>0.1</v>
      </c>
      <c r="P14" s="29">
        <f>M14+N14-O14</f>
        <v>10.05</v>
      </c>
      <c r="Q14" s="30">
        <v>3.8</v>
      </c>
      <c r="R14" s="19">
        <v>6.75</v>
      </c>
      <c r="S14" s="31"/>
      <c r="T14" s="29">
        <f t="shared" si="2"/>
        <v>10.55</v>
      </c>
      <c r="U14" s="24">
        <f t="shared" si="3"/>
        <v>42.599999999999994</v>
      </c>
    </row>
    <row r="15" spans="1:21" ht="12.75">
      <c r="A15" s="54">
        <v>7</v>
      </c>
      <c r="B15" s="26" t="s">
        <v>148</v>
      </c>
      <c r="C15" s="27">
        <v>1995</v>
      </c>
      <c r="D15" s="48" t="s">
        <v>69</v>
      </c>
      <c r="E15" s="28">
        <v>3</v>
      </c>
      <c r="F15" s="19">
        <v>7.9</v>
      </c>
      <c r="G15" s="28"/>
      <c r="H15" s="29">
        <f t="shared" si="0"/>
        <v>10.9</v>
      </c>
      <c r="I15" s="18">
        <v>1.9</v>
      </c>
      <c r="J15" s="19">
        <v>7.35</v>
      </c>
      <c r="K15" s="19"/>
      <c r="L15" s="19">
        <f t="shared" si="1"/>
        <v>9.25</v>
      </c>
      <c r="M15" s="30">
        <v>2.9</v>
      </c>
      <c r="N15" s="30">
        <v>7</v>
      </c>
      <c r="O15" s="31"/>
      <c r="P15" s="29">
        <f>M15+N15+O15</f>
        <v>9.9</v>
      </c>
      <c r="Q15" s="30">
        <v>2.8</v>
      </c>
      <c r="R15" s="19">
        <v>7.85</v>
      </c>
      <c r="S15" s="31"/>
      <c r="T15" s="29">
        <f t="shared" si="2"/>
        <v>10.649999999999999</v>
      </c>
      <c r="U15" s="24">
        <f t="shared" si="3"/>
        <v>40.699999999999996</v>
      </c>
    </row>
    <row r="16" spans="1:21" ht="12.75">
      <c r="A16" s="54">
        <v>8</v>
      </c>
      <c r="B16" s="26" t="s">
        <v>139</v>
      </c>
      <c r="C16" s="27">
        <v>1995</v>
      </c>
      <c r="D16" s="48" t="s">
        <v>127</v>
      </c>
      <c r="E16" s="28">
        <v>3.2</v>
      </c>
      <c r="F16" s="19">
        <v>7.55</v>
      </c>
      <c r="G16" s="28">
        <v>0.1</v>
      </c>
      <c r="H16" s="29">
        <f>E16+F16-G16</f>
        <v>10.65</v>
      </c>
      <c r="I16" s="18">
        <v>2.1</v>
      </c>
      <c r="J16" s="19">
        <v>6.7</v>
      </c>
      <c r="K16" s="19"/>
      <c r="L16" s="19">
        <f t="shared" si="1"/>
        <v>8.8</v>
      </c>
      <c r="M16" s="30">
        <v>2.6</v>
      </c>
      <c r="N16" s="30">
        <v>6.95</v>
      </c>
      <c r="O16" s="31">
        <v>0.1</v>
      </c>
      <c r="P16" s="29">
        <f>M16+N16-O16</f>
        <v>9.450000000000001</v>
      </c>
      <c r="Q16" s="30">
        <v>2.6</v>
      </c>
      <c r="R16" s="19">
        <v>7</v>
      </c>
      <c r="S16" s="31"/>
      <c r="T16" s="29">
        <f t="shared" si="2"/>
        <v>9.6</v>
      </c>
      <c r="U16" s="24">
        <f t="shared" si="3"/>
        <v>38.50000000000001</v>
      </c>
    </row>
    <row r="17" spans="1:21" ht="12.75">
      <c r="A17" s="54">
        <v>9</v>
      </c>
      <c r="B17" s="26" t="s">
        <v>50</v>
      </c>
      <c r="C17" s="27">
        <v>1997</v>
      </c>
      <c r="D17" s="48" t="s">
        <v>85</v>
      </c>
      <c r="E17" s="28">
        <v>2.4</v>
      </c>
      <c r="F17" s="19">
        <v>7.15</v>
      </c>
      <c r="G17" s="28"/>
      <c r="H17" s="29">
        <f>E17+F17+G17</f>
        <v>9.55</v>
      </c>
      <c r="I17" s="18">
        <v>1.7</v>
      </c>
      <c r="J17" s="19">
        <v>4.05</v>
      </c>
      <c r="K17" s="19"/>
      <c r="L17" s="19">
        <f t="shared" si="1"/>
        <v>5.75</v>
      </c>
      <c r="M17" s="30">
        <v>1.8</v>
      </c>
      <c r="N17" s="30">
        <v>6.35</v>
      </c>
      <c r="O17" s="31"/>
      <c r="P17" s="29">
        <f>M17+N17+O17</f>
        <v>8.15</v>
      </c>
      <c r="Q17" s="30">
        <v>2.2</v>
      </c>
      <c r="R17" s="19">
        <v>7.25</v>
      </c>
      <c r="S17" s="31"/>
      <c r="T17" s="29">
        <f t="shared" si="2"/>
        <v>9.45</v>
      </c>
      <c r="U17" s="24">
        <f t="shared" si="3"/>
        <v>32.900000000000006</v>
      </c>
    </row>
    <row r="18" spans="1:21" ht="12.75">
      <c r="A18" s="54">
        <v>10</v>
      </c>
      <c r="B18" s="26" t="s">
        <v>138</v>
      </c>
      <c r="C18" s="27">
        <v>1997</v>
      </c>
      <c r="D18" s="48" t="s">
        <v>79</v>
      </c>
      <c r="E18" s="28">
        <v>2.4</v>
      </c>
      <c r="F18" s="19">
        <v>7.5</v>
      </c>
      <c r="G18" s="28"/>
      <c r="H18" s="29">
        <f>E18+F18-G18</f>
        <v>9.9</v>
      </c>
      <c r="I18" s="18">
        <v>1.8</v>
      </c>
      <c r="J18" s="19">
        <v>3.8</v>
      </c>
      <c r="K18" s="19"/>
      <c r="L18" s="19">
        <f t="shared" si="1"/>
        <v>5.6</v>
      </c>
      <c r="M18" s="30">
        <v>2.6</v>
      </c>
      <c r="N18" s="30">
        <v>5.05</v>
      </c>
      <c r="O18" s="31"/>
      <c r="P18" s="29">
        <f>M18+N18+O18</f>
        <v>7.65</v>
      </c>
      <c r="Q18" s="30">
        <v>1.5</v>
      </c>
      <c r="R18" s="19">
        <v>6.9</v>
      </c>
      <c r="S18" s="31"/>
      <c r="T18" s="29">
        <f t="shared" si="2"/>
        <v>8.4</v>
      </c>
      <c r="U18" s="24">
        <f t="shared" si="3"/>
        <v>31.549999999999997</v>
      </c>
    </row>
    <row r="19" spans="1:21" ht="12.75">
      <c r="A19" s="54">
        <v>11</v>
      </c>
      <c r="B19" s="26" t="s">
        <v>140</v>
      </c>
      <c r="C19" s="27">
        <v>1997</v>
      </c>
      <c r="D19" s="48" t="s">
        <v>125</v>
      </c>
      <c r="E19" s="28">
        <v>2.4</v>
      </c>
      <c r="F19" s="19">
        <v>7.5</v>
      </c>
      <c r="G19" s="28"/>
      <c r="H19" s="29">
        <f>E19+F19+G19</f>
        <v>9.9</v>
      </c>
      <c r="I19" s="18">
        <v>1.5</v>
      </c>
      <c r="J19" s="19">
        <v>0.5</v>
      </c>
      <c r="K19" s="19"/>
      <c r="L19" s="19">
        <f t="shared" si="1"/>
        <v>2</v>
      </c>
      <c r="M19" s="30">
        <v>2.4</v>
      </c>
      <c r="N19" s="30">
        <v>5.95</v>
      </c>
      <c r="O19" s="31"/>
      <c r="P19" s="29">
        <f>M19+N19+O19</f>
        <v>8.35</v>
      </c>
      <c r="Q19" s="30">
        <v>3.2</v>
      </c>
      <c r="R19" s="19">
        <v>6.9</v>
      </c>
      <c r="S19" s="31"/>
      <c r="T19" s="29">
        <f t="shared" si="2"/>
        <v>10.100000000000001</v>
      </c>
      <c r="U19" s="24">
        <f t="shared" si="3"/>
        <v>30.35</v>
      </c>
    </row>
    <row r="20" spans="1:21" ht="13.5" thickBot="1">
      <c r="A20" s="59">
        <v>12</v>
      </c>
      <c r="B20" s="32" t="s">
        <v>144</v>
      </c>
      <c r="C20" s="33">
        <v>1995</v>
      </c>
      <c r="D20" s="60" t="s">
        <v>142</v>
      </c>
      <c r="E20" s="34">
        <v>4</v>
      </c>
      <c r="F20" s="21">
        <v>0</v>
      </c>
      <c r="G20" s="34"/>
      <c r="H20" s="35">
        <v>0</v>
      </c>
      <c r="I20" s="20">
        <v>2.6</v>
      </c>
      <c r="J20" s="21">
        <v>7.25</v>
      </c>
      <c r="K20" s="21"/>
      <c r="L20" s="21">
        <f t="shared" si="1"/>
        <v>9.85</v>
      </c>
      <c r="M20" s="36">
        <v>3.3</v>
      </c>
      <c r="N20" s="36">
        <v>6.25</v>
      </c>
      <c r="O20" s="37"/>
      <c r="P20" s="35">
        <f>M20+N20+O20</f>
        <v>9.55</v>
      </c>
      <c r="Q20" s="36">
        <v>4</v>
      </c>
      <c r="R20" s="21">
        <v>6.95</v>
      </c>
      <c r="S20" s="37"/>
      <c r="T20" s="35">
        <f t="shared" si="2"/>
        <v>10.95</v>
      </c>
      <c r="U20" s="38">
        <f t="shared" si="3"/>
        <v>30.349999999999998</v>
      </c>
    </row>
    <row r="21" spans="1:95" ht="12.75">
      <c r="A21" s="17"/>
      <c r="B21" s="1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</row>
    <row r="22" spans="1:95" ht="12.75">
      <c r="A22" s="61" t="s">
        <v>51</v>
      </c>
      <c r="B22" s="15"/>
      <c r="C22" s="62" t="s">
        <v>158</v>
      </c>
      <c r="E22" s="25"/>
      <c r="F22" s="25"/>
      <c r="G22" s="44" t="s">
        <v>159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</row>
    <row r="23" spans="1:95" ht="13.5" customHeight="1">
      <c r="A23" s="61"/>
      <c r="B23" s="15"/>
      <c r="C23" s="62" t="s">
        <v>115</v>
      </c>
      <c r="E23" s="25"/>
      <c r="F23" s="25"/>
      <c r="G23" s="44" t="s">
        <v>160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</row>
    <row r="24" spans="1:95" ht="12.75">
      <c r="A24" s="14"/>
      <c r="B24" s="15"/>
      <c r="C24" s="16"/>
      <c r="D24" s="7"/>
      <c r="E24" s="18"/>
      <c r="F24" s="40"/>
      <c r="G24" s="18"/>
      <c r="H24" s="40"/>
      <c r="I24" s="18"/>
      <c r="J24" s="40"/>
      <c r="K24" s="40"/>
      <c r="L24" s="40"/>
      <c r="M24" s="41"/>
      <c r="N24" s="41"/>
      <c r="O24" s="42"/>
      <c r="P24" s="43"/>
      <c r="Q24" s="41"/>
      <c r="R24" s="40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</row>
    <row r="25" spans="1:95" ht="12.75">
      <c r="A25" s="39" t="s">
        <v>56</v>
      </c>
      <c r="B25" s="12"/>
      <c r="C25" s="12"/>
      <c r="D25" s="12"/>
      <c r="E25" s="25"/>
      <c r="F25" s="25"/>
      <c r="G25" s="25"/>
      <c r="H25" s="25"/>
      <c r="I25" s="25"/>
      <c r="J25" s="25" t="s">
        <v>13</v>
      </c>
      <c r="K25" s="25"/>
      <c r="L25" s="25"/>
      <c r="M25" s="25"/>
      <c r="N25" s="25"/>
      <c r="O25" s="44" t="s">
        <v>55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</row>
    <row r="26" spans="1:95" ht="12.75">
      <c r="A26" s="11"/>
      <c r="B26" s="12"/>
      <c r="C26" s="12"/>
      <c r="D26" s="12"/>
      <c r="E26" s="25"/>
      <c r="F26" s="25"/>
      <c r="G26" s="25"/>
      <c r="H26" s="25"/>
      <c r="I26" s="25"/>
      <c r="J26" s="25" t="s">
        <v>11</v>
      </c>
      <c r="K26" s="25"/>
      <c r="L26" s="25"/>
      <c r="M26" s="25"/>
      <c r="N26" s="25"/>
      <c r="O26" s="25" t="s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</row>
    <row r="27" spans="1:95" ht="12.75">
      <c r="A27" s="11"/>
      <c r="B27" s="12"/>
      <c r="C27" s="12"/>
      <c r="D27" s="1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95" ht="12.75">
      <c r="A28" s="17"/>
      <c r="B28" s="1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</row>
    <row r="29" spans="1:95" ht="12.75">
      <c r="A29" s="17"/>
      <c r="B29" s="1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</row>
    <row r="30" spans="1:95" ht="12.75">
      <c r="A30" s="17"/>
      <c r="B30" s="17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</row>
    <row r="31" spans="1:95" ht="12.75">
      <c r="A31" s="1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95" ht="12.75">
      <c r="A32" s="17"/>
      <c r="B32" s="1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</row>
    <row r="33" spans="1:95" ht="12.75">
      <c r="A33" s="17"/>
      <c r="B33" s="1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</row>
    <row r="34" spans="1:95" ht="12.75">
      <c r="A34" s="17"/>
      <c r="B34" s="17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</row>
    <row r="35" spans="1:95" ht="12.75">
      <c r="A35" s="17"/>
      <c r="B35" s="1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95" ht="12.75">
      <c r="A36" s="17"/>
      <c r="B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</row>
    <row r="37" spans="1:2" ht="12.75">
      <c r="A37" s="17"/>
      <c r="B37" s="17"/>
    </row>
    <row r="38" spans="1:2" ht="12.75">
      <c r="A38" s="17"/>
      <c r="B38" s="17"/>
    </row>
  </sheetData>
  <sheetProtection/>
  <mergeCells count="4">
    <mergeCell ref="A1:U1"/>
    <mergeCell ref="A2:U2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6.28125" style="0" customWidth="1"/>
    <col min="4" max="4" width="25.00390625" style="0" customWidth="1"/>
    <col min="5" max="6" width="7.28125" style="0" customWidth="1"/>
    <col min="7" max="7" width="5.7109375" style="0" customWidth="1"/>
    <col min="8" max="10" width="7.28125" style="0" customWidth="1"/>
    <col min="11" max="11" width="5.7109375" style="0" customWidth="1"/>
    <col min="12" max="14" width="7.28125" style="0" customWidth="1"/>
    <col min="15" max="15" width="5.7109375" style="0" customWidth="1"/>
    <col min="16" max="19" width="7.28125" style="0" customWidth="1"/>
    <col min="20" max="20" width="6.8515625" style="0" customWidth="1"/>
    <col min="21" max="21" width="8.57421875" style="0" customWidth="1"/>
  </cols>
  <sheetData>
    <row r="1" spans="1:21" s="47" customFormat="1" ht="26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47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7" customFormat="1" ht="16.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47" customFormat="1" ht="19.5">
      <c r="A4" s="63" t="s">
        <v>119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47" customFormat="1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="47" customFormat="1" ht="13.5" thickBot="1"/>
    <row r="7" spans="1:21" ht="12.75">
      <c r="A7" s="5" t="s">
        <v>4</v>
      </c>
      <c r="B7" s="1" t="s">
        <v>3</v>
      </c>
      <c r="C7" s="2" t="s">
        <v>2</v>
      </c>
      <c r="D7" s="1" t="s">
        <v>1</v>
      </c>
      <c r="E7" s="49" t="s">
        <v>9</v>
      </c>
      <c r="F7" s="50"/>
      <c r="G7" s="50"/>
      <c r="H7" s="51"/>
      <c r="I7" s="49" t="s">
        <v>10</v>
      </c>
      <c r="J7" s="50"/>
      <c r="K7" s="50"/>
      <c r="L7" s="51"/>
      <c r="M7" s="49" t="s">
        <v>0</v>
      </c>
      <c r="N7" s="50"/>
      <c r="O7" s="50"/>
      <c r="P7" s="51"/>
      <c r="Q7" s="52" t="s">
        <v>5</v>
      </c>
      <c r="R7" s="13"/>
      <c r="S7" s="13"/>
      <c r="T7" s="13"/>
      <c r="U7" s="9" t="s">
        <v>12</v>
      </c>
    </row>
    <row r="8" spans="1:21" ht="33.75">
      <c r="A8" s="6"/>
      <c r="B8" s="3"/>
      <c r="C8" s="4"/>
      <c r="D8" s="55"/>
      <c r="E8" s="56" t="s">
        <v>39</v>
      </c>
      <c r="F8" s="56" t="s">
        <v>40</v>
      </c>
      <c r="G8" s="57" t="s">
        <v>8</v>
      </c>
      <c r="H8" s="8" t="s">
        <v>7</v>
      </c>
      <c r="I8" s="56" t="s">
        <v>39</v>
      </c>
      <c r="J8" s="56" t="s">
        <v>40</v>
      </c>
      <c r="K8" s="57" t="s">
        <v>8</v>
      </c>
      <c r="L8" s="8" t="s">
        <v>7</v>
      </c>
      <c r="M8" s="56" t="s">
        <v>39</v>
      </c>
      <c r="N8" s="56" t="s">
        <v>40</v>
      </c>
      <c r="O8" s="57" t="s">
        <v>8</v>
      </c>
      <c r="P8" s="8" t="s">
        <v>7</v>
      </c>
      <c r="Q8" s="56" t="s">
        <v>39</v>
      </c>
      <c r="R8" s="56" t="s">
        <v>40</v>
      </c>
      <c r="S8" s="57" t="s">
        <v>8</v>
      </c>
      <c r="T8" s="58" t="s">
        <v>7</v>
      </c>
      <c r="U8" s="10"/>
    </row>
    <row r="9" spans="1:21" ht="12.75">
      <c r="A9" s="53" t="s">
        <v>17</v>
      </c>
      <c r="B9" s="22" t="s">
        <v>154</v>
      </c>
      <c r="C9" s="23">
        <v>1994</v>
      </c>
      <c r="D9" s="48" t="s">
        <v>43</v>
      </c>
      <c r="E9" s="28">
        <v>4.2</v>
      </c>
      <c r="F9" s="19">
        <v>8.3</v>
      </c>
      <c r="G9" s="28"/>
      <c r="H9" s="29">
        <f>E9+F9+G9</f>
        <v>12.5</v>
      </c>
      <c r="I9" s="18">
        <v>5.5</v>
      </c>
      <c r="J9" s="19">
        <v>7.35</v>
      </c>
      <c r="K9" s="19"/>
      <c r="L9" s="19">
        <f>I9+J9+K9</f>
        <v>12.85</v>
      </c>
      <c r="M9" s="30">
        <v>5.4</v>
      </c>
      <c r="N9" s="30">
        <v>7.75</v>
      </c>
      <c r="O9" s="31">
        <v>0.1</v>
      </c>
      <c r="P9" s="29">
        <f>M9+N9-O9</f>
        <v>13.05</v>
      </c>
      <c r="Q9" s="30">
        <v>8</v>
      </c>
      <c r="R9" s="19">
        <v>4.9</v>
      </c>
      <c r="S9" s="31">
        <v>0.3</v>
      </c>
      <c r="T9" s="29">
        <f>Q9+R9-S9</f>
        <v>12.6</v>
      </c>
      <c r="U9" s="24">
        <f>H9+L9+P9+T9</f>
        <v>51.00000000000001</v>
      </c>
    </row>
    <row r="10" spans="1:21" ht="12.75">
      <c r="A10" s="54" t="s">
        <v>15</v>
      </c>
      <c r="B10" s="26" t="s">
        <v>155</v>
      </c>
      <c r="C10" s="27">
        <v>1993</v>
      </c>
      <c r="D10" s="48" t="s">
        <v>75</v>
      </c>
      <c r="E10" s="28">
        <v>4</v>
      </c>
      <c r="F10" s="19">
        <v>8.45</v>
      </c>
      <c r="G10" s="28"/>
      <c r="H10" s="29">
        <f>E10+F10+G10</f>
        <v>12.45</v>
      </c>
      <c r="I10" s="18">
        <v>4.3</v>
      </c>
      <c r="J10" s="19">
        <v>8.15</v>
      </c>
      <c r="K10" s="19"/>
      <c r="L10" s="19">
        <f>I10+J10+K10</f>
        <v>12.45</v>
      </c>
      <c r="M10" s="30">
        <v>5.1</v>
      </c>
      <c r="N10" s="30">
        <v>7.15</v>
      </c>
      <c r="O10" s="31"/>
      <c r="P10" s="29">
        <f>M10+N10+O10</f>
        <v>12.25</v>
      </c>
      <c r="Q10" s="30">
        <v>4</v>
      </c>
      <c r="R10" s="19">
        <v>8</v>
      </c>
      <c r="S10" s="31"/>
      <c r="T10" s="29">
        <f>Q10+R10+S10</f>
        <v>12</v>
      </c>
      <c r="U10" s="24">
        <f>H10+L10+P10+T10</f>
        <v>49.15</v>
      </c>
    </row>
    <row r="11" spans="1:21" ht="12.75">
      <c r="A11" s="54" t="s">
        <v>16</v>
      </c>
      <c r="B11" s="26" t="s">
        <v>152</v>
      </c>
      <c r="C11" s="27">
        <v>1994</v>
      </c>
      <c r="D11" s="48" t="s">
        <v>69</v>
      </c>
      <c r="E11" s="28">
        <v>4</v>
      </c>
      <c r="F11" s="19">
        <v>8.3</v>
      </c>
      <c r="G11" s="28"/>
      <c r="H11" s="29">
        <f>E11+F11+G11</f>
        <v>12.3</v>
      </c>
      <c r="I11" s="18">
        <v>3.6</v>
      </c>
      <c r="J11" s="19">
        <v>7.65</v>
      </c>
      <c r="K11" s="19"/>
      <c r="L11" s="19">
        <f>I11+J11+K11</f>
        <v>11.25</v>
      </c>
      <c r="M11" s="30">
        <v>4.6</v>
      </c>
      <c r="N11" s="30">
        <v>6.4</v>
      </c>
      <c r="O11" s="31"/>
      <c r="P11" s="29">
        <f>M11+N11+O11</f>
        <v>11</v>
      </c>
      <c r="Q11" s="30">
        <v>4.6</v>
      </c>
      <c r="R11" s="19">
        <v>8</v>
      </c>
      <c r="S11" s="31"/>
      <c r="T11" s="29">
        <f>Q11+R11+S11</f>
        <v>12.6</v>
      </c>
      <c r="U11" s="24">
        <f>H11+L11+P11+T11</f>
        <v>47.15</v>
      </c>
    </row>
    <row r="12" spans="1:21" ht="12.75">
      <c r="A12" s="54" t="s">
        <v>14</v>
      </c>
      <c r="B12" s="26" t="s">
        <v>150</v>
      </c>
      <c r="C12" s="27">
        <v>1992</v>
      </c>
      <c r="D12" s="48" t="s">
        <v>151</v>
      </c>
      <c r="E12" s="28">
        <v>4.4</v>
      </c>
      <c r="F12" s="19">
        <v>8.5</v>
      </c>
      <c r="G12" s="28"/>
      <c r="H12" s="29">
        <f>E12+F12-G12</f>
        <v>12.9</v>
      </c>
      <c r="I12" s="18">
        <v>4.5</v>
      </c>
      <c r="J12" s="19">
        <v>6.8</v>
      </c>
      <c r="K12" s="19"/>
      <c r="L12" s="19">
        <f>I12+J12+K12</f>
        <v>11.3</v>
      </c>
      <c r="M12" s="30">
        <v>4.5</v>
      </c>
      <c r="N12" s="30">
        <v>5.6</v>
      </c>
      <c r="O12" s="31">
        <v>0.1</v>
      </c>
      <c r="P12" s="29">
        <f>M12+N12-O12</f>
        <v>10</v>
      </c>
      <c r="Q12" s="30">
        <v>4.8</v>
      </c>
      <c r="R12" s="19">
        <v>7.25</v>
      </c>
      <c r="S12" s="31">
        <v>0.1</v>
      </c>
      <c r="T12" s="29">
        <f>Q12+R12-S12</f>
        <v>11.950000000000001</v>
      </c>
      <c r="U12" s="24">
        <f>H12+L12+P12+T12</f>
        <v>46.150000000000006</v>
      </c>
    </row>
    <row r="13" spans="1:21" ht="13.5" thickBot="1">
      <c r="A13" s="59">
        <v>5</v>
      </c>
      <c r="B13" s="32" t="s">
        <v>153</v>
      </c>
      <c r="C13" s="33">
        <v>1994</v>
      </c>
      <c r="D13" s="60" t="s">
        <v>97</v>
      </c>
      <c r="E13" s="34">
        <v>4.2</v>
      </c>
      <c r="F13" s="21">
        <v>7.85</v>
      </c>
      <c r="G13" s="34">
        <v>0.1</v>
      </c>
      <c r="H13" s="35">
        <f>E13+F13-G13</f>
        <v>11.950000000000001</v>
      </c>
      <c r="I13" s="20">
        <v>2.9</v>
      </c>
      <c r="J13" s="21">
        <v>7.4</v>
      </c>
      <c r="K13" s="21"/>
      <c r="L13" s="21">
        <f>I13+J13+K13</f>
        <v>10.3</v>
      </c>
      <c r="M13" s="36">
        <v>4.1</v>
      </c>
      <c r="N13" s="36">
        <v>6.55</v>
      </c>
      <c r="O13" s="37">
        <v>0.1</v>
      </c>
      <c r="P13" s="35">
        <f>M13+N13-O13</f>
        <v>10.549999999999999</v>
      </c>
      <c r="Q13" s="36">
        <v>4.3</v>
      </c>
      <c r="R13" s="21">
        <v>7.9</v>
      </c>
      <c r="S13" s="37"/>
      <c r="T13" s="35">
        <f>Q13+R13+S13</f>
        <v>12.2</v>
      </c>
      <c r="U13" s="38">
        <f>H13+L13+P13+T13</f>
        <v>45</v>
      </c>
    </row>
    <row r="14" spans="1:95" ht="12.75">
      <c r="A14" s="17"/>
      <c r="B14" s="1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</row>
    <row r="15" spans="1:95" ht="12.75">
      <c r="A15" s="61" t="s">
        <v>51</v>
      </c>
      <c r="B15" s="15"/>
      <c r="C15" s="62" t="s">
        <v>158</v>
      </c>
      <c r="E15" s="25"/>
      <c r="F15" s="25"/>
      <c r="G15" s="44" t="s">
        <v>159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</row>
    <row r="16" spans="1:95" ht="12.75">
      <c r="A16" s="61"/>
      <c r="B16" s="15"/>
      <c r="C16" s="62" t="s">
        <v>115</v>
      </c>
      <c r="E16" s="25"/>
      <c r="F16" s="25"/>
      <c r="G16" s="44" t="s">
        <v>160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95" ht="12.75">
      <c r="A17" s="14"/>
      <c r="B17" s="15"/>
      <c r="C17" s="16"/>
      <c r="D17" s="7"/>
      <c r="E17" s="18"/>
      <c r="F17" s="40"/>
      <c r="G17" s="18"/>
      <c r="H17" s="40"/>
      <c r="I17" s="18"/>
      <c r="J17" s="40"/>
      <c r="K17" s="40"/>
      <c r="L17" s="40"/>
      <c r="M17" s="41"/>
      <c r="N17" s="41"/>
      <c r="O17" s="42"/>
      <c r="P17" s="43"/>
      <c r="Q17" s="41"/>
      <c r="R17" s="4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</row>
    <row r="18" spans="1:95" ht="12.75">
      <c r="A18" s="39" t="s">
        <v>56</v>
      </c>
      <c r="B18" s="12"/>
      <c r="C18" s="12"/>
      <c r="D18" s="12"/>
      <c r="E18" s="25"/>
      <c r="F18" s="25"/>
      <c r="G18" s="25"/>
      <c r="H18" s="25"/>
      <c r="I18" s="25"/>
      <c r="J18" s="25" t="s">
        <v>13</v>
      </c>
      <c r="K18" s="25"/>
      <c r="L18" s="25"/>
      <c r="M18" s="25"/>
      <c r="N18" s="25"/>
      <c r="O18" s="44" t="s">
        <v>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</row>
    <row r="19" spans="1:95" ht="12.75">
      <c r="A19" s="11"/>
      <c r="B19" s="12"/>
      <c r="C19" s="12"/>
      <c r="D19" s="12"/>
      <c r="E19" s="25"/>
      <c r="F19" s="25"/>
      <c r="G19" s="25"/>
      <c r="H19" s="25"/>
      <c r="I19" s="25"/>
      <c r="J19" s="25" t="s">
        <v>11</v>
      </c>
      <c r="K19" s="25"/>
      <c r="L19" s="25"/>
      <c r="M19" s="25"/>
      <c r="N19" s="25"/>
      <c r="O19" s="25" t="s">
        <v>6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</row>
    <row r="20" spans="1:95" ht="12.75">
      <c r="A20" s="11"/>
      <c r="B20" s="12"/>
      <c r="C20" s="12"/>
      <c r="D20" s="1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</row>
    <row r="21" spans="1:95" ht="12.75">
      <c r="A21" s="17"/>
      <c r="B21" s="1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</row>
    <row r="22" spans="1:95" ht="12.75">
      <c r="A22" s="17"/>
      <c r="B22" s="1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</row>
    <row r="23" spans="1:95" ht="12.75">
      <c r="A23" s="17"/>
      <c r="B23" s="1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</row>
    <row r="24" spans="1:95" ht="12.75">
      <c r="A24" s="1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</row>
    <row r="25" spans="1:95" ht="12.75">
      <c r="A25" s="17"/>
      <c r="B25" s="1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</row>
    <row r="26" spans="1:95" ht="12.75">
      <c r="A26" s="17"/>
      <c r="B26" s="1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</row>
    <row r="27" spans="1:95" ht="12.75">
      <c r="A27" s="17"/>
      <c r="B27" s="1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95" ht="12.75">
      <c r="A28" s="17"/>
      <c r="B28" s="1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</row>
    <row r="29" spans="1:95" ht="12.75">
      <c r="A29" s="17"/>
      <c r="B29" s="1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</row>
    <row r="30" spans="1:2" ht="12.75">
      <c r="A30" s="17"/>
      <c r="B30" s="17"/>
    </row>
    <row r="31" spans="1:2" ht="12.75">
      <c r="A31" s="17"/>
      <c r="B31" s="17"/>
    </row>
  </sheetData>
  <sheetProtection/>
  <mergeCells count="4">
    <mergeCell ref="A1:U1"/>
    <mergeCell ref="A2:U2"/>
    <mergeCell ref="A3:U3"/>
    <mergeCell ref="A4:U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Epidemic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Premysl Churavy</dc:creator>
  <cp:keywords/>
  <dc:description/>
  <cp:lastModifiedBy>Pat B</cp:lastModifiedBy>
  <cp:lastPrinted>2010-05-23T20:40:48Z</cp:lastPrinted>
  <dcterms:created xsi:type="dcterms:W3CDTF">2002-04-29T18:21:24Z</dcterms:created>
  <dcterms:modified xsi:type="dcterms:W3CDTF">2010-06-10T05:49:16Z</dcterms:modified>
  <cp:category/>
  <cp:version/>
  <cp:contentType/>
  <cp:contentStatus/>
</cp:coreProperties>
</file>