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550" tabRatio="599" activeTab="0"/>
  </bookViews>
  <sheets>
    <sheet name="I.liga" sheetId="1" r:id="rId1"/>
    <sheet name="I jedn" sheetId="2" r:id="rId2"/>
    <sheet name="II.liga " sheetId="3" r:id="rId3"/>
    <sheet name="II jedn " sheetId="4" r:id="rId4"/>
  </sheets>
  <definedNames>
    <definedName name="_xlnm.Print_Titles" localSheetId="0">'I.liga'!$1:$6</definedName>
  </definedNames>
  <calcPr fullCalcOnLoad="1"/>
</workbook>
</file>

<file path=xl/sharedStrings.xml><?xml version="1.0" encoding="utf-8"?>
<sst xmlns="http://schemas.openxmlformats.org/spreadsheetml/2006/main" count="248" uniqueCount="94">
  <si>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</si>
  <si>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</si>
  <si>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</si>
  <si>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</si>
  <si>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</si>
  <si>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</si>
  <si>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</si>
  <si>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</si>
  <si>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</si>
  <si>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</si>
  <si>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Poř.</t>
  </si>
  <si>
    <t>A</t>
  </si>
  <si>
    <t>B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</si>
  <si>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</si>
  <si>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</si>
  <si>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</si>
  <si>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</si>
  <si>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</si>
  <si>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</si>
  <si>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</si>
  <si>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</si>
  <si>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</si>
  <si>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</si>
  <si>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družstva</t>
  </si>
  <si>
    <t>Sokol Brno I</t>
  </si>
  <si>
    <t>Sokol Kolín</t>
  </si>
  <si>
    <t>Sokol Praha Vršovice</t>
  </si>
  <si>
    <t>Příjmení a jméno</t>
  </si>
  <si>
    <t>oddíl</t>
  </si>
  <si>
    <t>20.</t>
  </si>
  <si>
    <t>21.</t>
  </si>
  <si>
    <t>22.</t>
  </si>
  <si>
    <t>23.</t>
  </si>
  <si>
    <t>24.</t>
  </si>
  <si>
    <t>25.</t>
  </si>
  <si>
    <t>26.</t>
  </si>
  <si>
    <t>Sokol Pha Vršovice</t>
  </si>
  <si>
    <t>Veselý Jiří</t>
  </si>
  <si>
    <t>Veselý Bohumír</t>
  </si>
  <si>
    <t>Moravec Zdeněk</t>
  </si>
  <si>
    <t>Kratochvíl David</t>
  </si>
  <si>
    <t>Fliedr Pavel</t>
  </si>
  <si>
    <t>Žoha Michal</t>
  </si>
  <si>
    <t>Radovesnický Daniel</t>
  </si>
  <si>
    <t>Kardoš David</t>
  </si>
  <si>
    <t>Masařík Lukáš</t>
  </si>
  <si>
    <t>Nezdařil Patrik</t>
  </si>
  <si>
    <t>Reňák Radim</t>
  </si>
  <si>
    <t>Krajíček Tomáš</t>
  </si>
  <si>
    <t>Gaj Zdeněk</t>
  </si>
  <si>
    <t>Pavlík Jakub</t>
  </si>
  <si>
    <t>Vyoral David</t>
  </si>
  <si>
    <t>Fiřt Jiří</t>
  </si>
  <si>
    <t>Kozel Adam</t>
  </si>
  <si>
    <t>Kudrna Jan</t>
  </si>
  <si>
    <t>Šmejkal Filip</t>
  </si>
  <si>
    <t>Vopelka Michal</t>
  </si>
  <si>
    <t>Sokol Bučovice</t>
  </si>
  <si>
    <t>Sokol Zlín</t>
  </si>
  <si>
    <t>27.</t>
  </si>
  <si>
    <t>28.</t>
  </si>
  <si>
    <t>Smejkal Karel</t>
  </si>
  <si>
    <t>Sokol Poděbrady</t>
  </si>
  <si>
    <t>Křena Martin</t>
  </si>
  <si>
    <t>Prokůpek Mikoláš</t>
  </si>
  <si>
    <t>Szabó Martin</t>
  </si>
  <si>
    <t>Jílek Martin</t>
  </si>
  <si>
    <t>Kolda Ondřej</t>
  </si>
  <si>
    <t>Polák Lukáš</t>
  </si>
  <si>
    <t>Šmejkal Michal</t>
  </si>
  <si>
    <t>Salát Jiří</t>
  </si>
  <si>
    <t>DDM Česká Lípa</t>
  </si>
  <si>
    <t>Grulich Petr</t>
  </si>
  <si>
    <t>Kubíček Jakub</t>
  </si>
  <si>
    <t>Krátký Karel</t>
  </si>
  <si>
    <t>Jonáš Jiří</t>
  </si>
  <si>
    <t>Weinhold Petr</t>
  </si>
  <si>
    <t>Veska Jakub</t>
  </si>
  <si>
    <t>Seidl Filip</t>
  </si>
  <si>
    <t>LIBEREC 7.12.2008</t>
  </si>
  <si>
    <t>Piasecký Samuel</t>
  </si>
  <si>
    <t>Korec Jiří</t>
  </si>
  <si>
    <t>I.liga - 2. kolo</t>
  </si>
  <si>
    <t>Wadl Robin</t>
  </si>
  <si>
    <t>II.liga - 2. kolo</t>
  </si>
  <si>
    <t>LIBEREC 7.12. 2008</t>
  </si>
  <si>
    <t>Bumbálek Ladislav</t>
  </si>
  <si>
    <t>Wadl Florian</t>
  </si>
  <si>
    <t>II.liga - 2.kolo</t>
  </si>
  <si>
    <t>Liberec 7.12.2008</t>
  </si>
  <si>
    <t>I.liga - 2.kolo</t>
  </si>
  <si>
    <t>Konečný Martin</t>
  </si>
  <si>
    <t>Krejčí Milan</t>
  </si>
  <si>
    <t>Neczli Andrej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</si>
</sst>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2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4" fillId="0" borderId="26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11" fillId="0" borderId="28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0" fontId="14" fillId="0" borderId="29" xfId="0" applyFont="1" applyFill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6.jpeg" /><Relationship Id="rId7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6.jpeg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0</xdr:rowOff>
    </xdr:from>
    <xdr:to>
      <xdr:col>9</xdr:col>
      <xdr:colOff>628650</xdr:colOff>
      <xdr:row>4</xdr:row>
      <xdr:rowOff>66675</xdr:rowOff>
    </xdr:to>
    <xdr:pic>
      <xdr:nvPicPr>
        <xdr:cNvPr id="1" name="Picture 14" descr="sportovní GYMNASTIKA MUŽI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28575</xdr:rowOff>
    </xdr:from>
    <xdr:to>
      <xdr:col>2</xdr:col>
      <xdr:colOff>609600</xdr:colOff>
      <xdr:row>5</xdr:row>
      <xdr:rowOff>390525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933450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</xdr:row>
      <xdr:rowOff>28575</xdr:rowOff>
    </xdr:from>
    <xdr:to>
      <xdr:col>3</xdr:col>
      <xdr:colOff>628650</xdr:colOff>
      <xdr:row>5</xdr:row>
      <xdr:rowOff>419100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334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</xdr:row>
      <xdr:rowOff>38100</xdr:rowOff>
    </xdr:from>
    <xdr:to>
      <xdr:col>4</xdr:col>
      <xdr:colOff>590550</xdr:colOff>
      <xdr:row>5</xdr:row>
      <xdr:rowOff>409575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942975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19050</xdr:rowOff>
    </xdr:from>
    <xdr:to>
      <xdr:col>5</xdr:col>
      <xdr:colOff>638175</xdr:colOff>
      <xdr:row>5</xdr:row>
      <xdr:rowOff>390525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923925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</xdr:row>
      <xdr:rowOff>28575</xdr:rowOff>
    </xdr:from>
    <xdr:to>
      <xdr:col>6</xdr:col>
      <xdr:colOff>619125</xdr:colOff>
      <xdr:row>5</xdr:row>
      <xdr:rowOff>400050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9334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</xdr:row>
      <xdr:rowOff>38100</xdr:rowOff>
    </xdr:from>
    <xdr:to>
      <xdr:col>7</xdr:col>
      <xdr:colOff>628650</xdr:colOff>
      <xdr:row>5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62575" y="942975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495300</xdr:colOff>
      <xdr:row>4</xdr:row>
      <xdr:rowOff>28575</xdr:rowOff>
    </xdr:to>
    <xdr:pic>
      <xdr:nvPicPr>
        <xdr:cNvPr id="8" name="Obrázek 1" descr="gymnastika_libere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295275</xdr:colOff>
      <xdr:row>0</xdr:row>
      <xdr:rowOff>0</xdr:rowOff>
    </xdr:from>
    <xdr:to>
      <xdr:col>27</xdr:col>
      <xdr:colOff>552450</xdr:colOff>
      <xdr:row>3</xdr:row>
      <xdr:rowOff>19050</xdr:rowOff>
    </xdr:to>
    <xdr:pic>
      <xdr:nvPicPr>
        <xdr:cNvPr id="1" name="Picture 14" descr="sportovní GYMNASTIKA MUŽI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28575</xdr:rowOff>
    </xdr:from>
    <xdr:to>
      <xdr:col>6</xdr:col>
      <xdr:colOff>19050</xdr:colOff>
      <xdr:row>4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72390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</xdr:row>
      <xdr:rowOff>19050</xdr:rowOff>
    </xdr:from>
    <xdr:to>
      <xdr:col>10</xdr:col>
      <xdr:colOff>95250</xdr:colOff>
      <xdr:row>4</xdr:row>
      <xdr:rowOff>390525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714375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276225</xdr:colOff>
      <xdr:row>4</xdr:row>
      <xdr:rowOff>28575</xdr:rowOff>
    </xdr:from>
    <xdr:to>
      <xdr:col>26</xdr:col>
      <xdr:colOff>85725</xdr:colOff>
      <xdr:row>4</xdr:row>
      <xdr:rowOff>400050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72390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</xdr:row>
      <xdr:rowOff>19050</xdr:rowOff>
    </xdr:from>
    <xdr:to>
      <xdr:col>18</xdr:col>
      <xdr:colOff>28575</xdr:colOff>
      <xdr:row>4</xdr:row>
      <xdr:rowOff>381000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71437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4</xdr:row>
      <xdr:rowOff>38100</xdr:rowOff>
    </xdr:from>
    <xdr:to>
      <xdr:col>22</xdr:col>
      <xdr:colOff>47625</xdr:colOff>
      <xdr:row>4</xdr:row>
      <xdr:rowOff>381000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0075" y="7334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4</xdr:row>
      <xdr:rowOff>28575</xdr:rowOff>
    </xdr:from>
    <xdr:to>
      <xdr:col>14</xdr:col>
      <xdr:colOff>57150</xdr:colOff>
      <xdr:row>4</xdr:row>
      <xdr:rowOff>390525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723900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0</xdr:rowOff>
    </xdr:from>
    <xdr:to>
      <xdr:col>9</xdr:col>
      <xdr:colOff>590550</xdr:colOff>
      <xdr:row>4</xdr:row>
      <xdr:rowOff>161925</xdr:rowOff>
    </xdr:to>
    <xdr:pic>
      <xdr:nvPicPr>
        <xdr:cNvPr id="1" name="Picture 14" descr="sportovní GYMNASTIKA MUŽI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38100</xdr:rowOff>
    </xdr:from>
    <xdr:to>
      <xdr:col>2</xdr:col>
      <xdr:colOff>600075</xdr:colOff>
      <xdr:row>5</xdr:row>
      <xdr:rowOff>400050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94297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</xdr:row>
      <xdr:rowOff>38100</xdr:rowOff>
    </xdr:from>
    <xdr:to>
      <xdr:col>3</xdr:col>
      <xdr:colOff>600075</xdr:colOff>
      <xdr:row>5</xdr:row>
      <xdr:rowOff>419100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94297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38100</xdr:rowOff>
    </xdr:from>
    <xdr:to>
      <xdr:col>4</xdr:col>
      <xdr:colOff>590550</xdr:colOff>
      <xdr:row>5</xdr:row>
      <xdr:rowOff>390525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94297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38100</xdr:rowOff>
    </xdr:from>
    <xdr:to>
      <xdr:col>5</xdr:col>
      <xdr:colOff>600075</xdr:colOff>
      <xdr:row>5</xdr:row>
      <xdr:rowOff>390525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94297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</xdr:row>
      <xdr:rowOff>28575</xdr:rowOff>
    </xdr:from>
    <xdr:to>
      <xdr:col>6</xdr:col>
      <xdr:colOff>619125</xdr:colOff>
      <xdr:row>5</xdr:row>
      <xdr:rowOff>400050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9334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</xdr:row>
      <xdr:rowOff>38100</xdr:rowOff>
    </xdr:from>
    <xdr:to>
      <xdr:col>7</xdr:col>
      <xdr:colOff>628650</xdr:colOff>
      <xdr:row>5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62575" y="942975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28575</xdr:rowOff>
    </xdr:to>
    <xdr:pic>
      <xdr:nvPicPr>
        <xdr:cNvPr id="8" name="Obrázek 1" descr="gymnastika_libere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238125</xdr:colOff>
      <xdr:row>0</xdr:row>
      <xdr:rowOff>66675</xdr:rowOff>
    </xdr:from>
    <xdr:to>
      <xdr:col>27</xdr:col>
      <xdr:colOff>476250</xdr:colOff>
      <xdr:row>3</xdr:row>
      <xdr:rowOff>114300</xdr:rowOff>
    </xdr:to>
    <xdr:pic>
      <xdr:nvPicPr>
        <xdr:cNvPr id="1" name="Picture 14" descr="sportovní GYMNASTIKA MUŽI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66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38100</xdr:rowOff>
    </xdr:from>
    <xdr:to>
      <xdr:col>6</xdr:col>
      <xdr:colOff>66675</xdr:colOff>
      <xdr:row>5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90487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5</xdr:row>
      <xdr:rowOff>19050</xdr:rowOff>
    </xdr:from>
    <xdr:to>
      <xdr:col>10</xdr:col>
      <xdr:colOff>95250</xdr:colOff>
      <xdr:row>5</xdr:row>
      <xdr:rowOff>361950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8858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</xdr:row>
      <xdr:rowOff>19050</xdr:rowOff>
    </xdr:from>
    <xdr:to>
      <xdr:col>26</xdr:col>
      <xdr:colOff>161925</xdr:colOff>
      <xdr:row>5</xdr:row>
      <xdr:rowOff>352425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67850" y="8858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</xdr:row>
      <xdr:rowOff>38100</xdr:rowOff>
    </xdr:from>
    <xdr:to>
      <xdr:col>17</xdr:col>
      <xdr:colOff>180975</xdr:colOff>
      <xdr:row>5</xdr:row>
      <xdr:rowOff>371475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24675" y="90487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5</xdr:row>
      <xdr:rowOff>19050</xdr:rowOff>
    </xdr:from>
    <xdr:to>
      <xdr:col>22</xdr:col>
      <xdr:colOff>85725</xdr:colOff>
      <xdr:row>5</xdr:row>
      <xdr:rowOff>352425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58175" y="8858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5</xdr:row>
      <xdr:rowOff>28575</xdr:rowOff>
    </xdr:from>
    <xdr:to>
      <xdr:col>14</xdr:col>
      <xdr:colOff>76200</xdr:colOff>
      <xdr:row>5</xdr:row>
      <xdr:rowOff>361950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67375" y="89535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22">
      <selection activeCell="A5" sqref="A5:I5"/>
    </sheetView>
  </sheetViews>
  <sheetFormatPr defaultColWidth="9.00390625" defaultRowHeight="12.75"/>
  <cols>
    <col min="1" max="1" width="6.125" style="0" customWidth="1"/>
    <col min="2" max="2" width="18.375" style="53" customWidth="1"/>
    <col min="9" max="9" width="10.75390625" style="0" customWidth="1"/>
  </cols>
  <sheetData>
    <row r="1" spans="1:9" ht="20.25">
      <c r="A1" s="87" t="s">
        <v>82</v>
      </c>
      <c r="B1" s="87"/>
      <c r="C1" s="87"/>
      <c r="D1" s="87"/>
      <c r="E1" s="87"/>
      <c r="F1" s="87"/>
      <c r="G1" s="87"/>
      <c r="H1" s="87"/>
      <c r="I1" s="87"/>
    </row>
    <row r="2" spans="1:9" ht="9.75" customHeight="1">
      <c r="A2" s="5"/>
      <c r="B2" s="37"/>
      <c r="C2" s="38"/>
      <c r="D2" s="38"/>
      <c r="E2" s="38"/>
      <c r="F2" s="39"/>
      <c r="G2" s="39"/>
      <c r="H2" s="39"/>
      <c r="I2" s="40"/>
    </row>
    <row r="3" spans="1:9" ht="15.75">
      <c r="A3" s="88" t="s">
        <v>79</v>
      </c>
      <c r="B3" s="88"/>
      <c r="C3" s="88"/>
      <c r="D3" s="88"/>
      <c r="E3" s="88"/>
      <c r="F3" s="88"/>
      <c r="G3" s="88"/>
      <c r="H3" s="88"/>
      <c r="I3" s="88"/>
    </row>
    <row r="4" spans="1:9" ht="9.75" customHeight="1">
      <c r="A4" s="5"/>
      <c r="B4" s="37"/>
      <c r="C4" s="38"/>
      <c r="D4" s="38"/>
      <c r="E4" s="38"/>
      <c r="F4" s="39"/>
      <c r="G4" s="39"/>
      <c r="H4" s="39"/>
      <c r="I4" s="40"/>
    </row>
    <row r="5" spans="1:9" ht="15.75">
      <c r="A5" s="89" t="s">
        <v>23</v>
      </c>
      <c r="B5" s="89"/>
      <c r="C5" s="89"/>
      <c r="D5" s="89"/>
      <c r="E5" s="89"/>
      <c r="F5" s="89"/>
      <c r="G5" s="89"/>
      <c r="H5" s="89"/>
      <c r="I5" s="89"/>
    </row>
    <row r="6" spans="1:9" ht="33" customHeight="1">
      <c r="A6" s="42"/>
      <c r="B6" s="50"/>
      <c r="C6" s="36"/>
      <c r="D6" s="36"/>
      <c r="E6" s="36"/>
      <c r="F6" s="36"/>
      <c r="G6" s="36"/>
      <c r="H6" s="36"/>
      <c r="I6" s="4" t="s">
        <v>0</v>
      </c>
    </row>
    <row r="7" spans="1:9" ht="16.5" customHeight="1">
      <c r="A7" s="8" t="s">
        <v>1</v>
      </c>
      <c r="B7" s="51" t="s">
        <v>26</v>
      </c>
      <c r="C7" s="2"/>
      <c r="D7" s="2"/>
      <c r="E7" s="2"/>
      <c r="F7" s="2"/>
      <c r="G7" s="2"/>
      <c r="H7" s="2"/>
      <c r="I7" s="43"/>
    </row>
    <row r="8" spans="1:9" ht="16.5" customHeight="1">
      <c r="A8" s="8"/>
      <c r="B8" s="72" t="s">
        <v>52</v>
      </c>
      <c r="C8" s="44">
        <v>12.75</v>
      </c>
      <c r="D8" s="44"/>
      <c r="E8" s="44"/>
      <c r="F8" s="44">
        <v>14.75</v>
      </c>
      <c r="G8" s="44">
        <v>13.5</v>
      </c>
      <c r="H8" s="44">
        <v>12.9</v>
      </c>
      <c r="I8" s="43"/>
    </row>
    <row r="9" spans="1:9" ht="16.5" customHeight="1">
      <c r="A9" s="8"/>
      <c r="B9" s="72" t="s">
        <v>53</v>
      </c>
      <c r="C9" s="44">
        <v>12.9</v>
      </c>
      <c r="D9" s="44">
        <v>9.2</v>
      </c>
      <c r="E9" s="44">
        <v>11</v>
      </c>
      <c r="F9" s="44">
        <v>13.75</v>
      </c>
      <c r="G9" s="44">
        <v>10</v>
      </c>
      <c r="H9" s="44">
        <v>11.25</v>
      </c>
      <c r="I9" s="43"/>
    </row>
    <row r="10" spans="1:9" ht="16.5" customHeight="1">
      <c r="A10" s="8"/>
      <c r="B10" s="72" t="s">
        <v>54</v>
      </c>
      <c r="C10" s="44"/>
      <c r="D10" s="44"/>
      <c r="E10" s="44">
        <v>10.45</v>
      </c>
      <c r="F10" s="44">
        <v>12.7</v>
      </c>
      <c r="G10" s="44">
        <v>10.95</v>
      </c>
      <c r="H10" s="44"/>
      <c r="I10" s="43"/>
    </row>
    <row r="11" spans="1:9" ht="16.5" customHeight="1">
      <c r="A11" s="8"/>
      <c r="B11" s="72" t="s">
        <v>55</v>
      </c>
      <c r="C11" s="44"/>
      <c r="D11" s="44">
        <v>11</v>
      </c>
      <c r="E11" s="44">
        <v>6.55</v>
      </c>
      <c r="F11" s="44"/>
      <c r="G11" s="44"/>
      <c r="H11" s="44">
        <v>11.25</v>
      </c>
      <c r="I11" s="43"/>
    </row>
    <row r="12" spans="1:9" ht="16.5" customHeight="1">
      <c r="A12" s="8"/>
      <c r="B12" s="72" t="s">
        <v>56</v>
      </c>
      <c r="C12" s="44"/>
      <c r="D12" s="44">
        <v>10.15</v>
      </c>
      <c r="E12" s="44"/>
      <c r="F12" s="44"/>
      <c r="G12" s="44"/>
      <c r="H12" s="44"/>
      <c r="I12" s="43"/>
    </row>
    <row r="13" spans="1:9" ht="16.5" customHeight="1">
      <c r="A13" s="8"/>
      <c r="B13" s="72" t="s">
        <v>83</v>
      </c>
      <c r="C13" s="44">
        <v>13.3</v>
      </c>
      <c r="D13" s="44">
        <v>11.4</v>
      </c>
      <c r="E13" s="44">
        <v>10.5</v>
      </c>
      <c r="F13" s="44">
        <v>14.8</v>
      </c>
      <c r="G13" s="44">
        <v>12.5</v>
      </c>
      <c r="H13" s="44">
        <v>11</v>
      </c>
      <c r="I13" s="43"/>
    </row>
    <row r="14" spans="1:9" ht="16.5" customHeight="1">
      <c r="A14" s="8"/>
      <c r="B14" s="41"/>
      <c r="C14" s="45">
        <f aca="true" t="shared" si="0" ref="C14:H14">IF(SUM(C8:C13)&gt;0,LARGE(C8:C13,1)+LARGE(C8:C13,2)+LARGE(C8:C13,3))</f>
        <v>38.95</v>
      </c>
      <c r="D14" s="45">
        <f t="shared" si="0"/>
        <v>32.55</v>
      </c>
      <c r="E14" s="45">
        <f t="shared" si="0"/>
        <v>31.95</v>
      </c>
      <c r="F14" s="45">
        <f t="shared" si="0"/>
        <v>43.3</v>
      </c>
      <c r="G14" s="45">
        <f t="shared" si="0"/>
        <v>36.95</v>
      </c>
      <c r="H14" s="45">
        <f t="shared" si="0"/>
        <v>35.4</v>
      </c>
      <c r="I14" s="46">
        <f>SUM(C14:H14)</f>
        <v>219.1</v>
      </c>
    </row>
    <row r="15" spans="2:9" ht="12" customHeight="1">
      <c r="B15" s="75"/>
      <c r="C15" s="76"/>
      <c r="D15" s="76"/>
      <c r="E15" s="76"/>
      <c r="F15" s="76"/>
      <c r="G15" s="76"/>
      <c r="H15" s="76"/>
      <c r="I15" s="43"/>
    </row>
    <row r="16" spans="1:9" ht="16.5" customHeight="1">
      <c r="A16" s="8" t="s">
        <v>2</v>
      </c>
      <c r="B16" s="51" t="s">
        <v>57</v>
      </c>
      <c r="C16" s="2"/>
      <c r="D16" s="2"/>
      <c r="E16" s="2"/>
      <c r="F16" s="2"/>
      <c r="G16" s="2"/>
      <c r="H16" s="2"/>
      <c r="I16" s="43"/>
    </row>
    <row r="17" spans="2:9" ht="16.5" customHeight="1">
      <c r="B17" s="72" t="s">
        <v>45</v>
      </c>
      <c r="C17" s="44">
        <v>12.3</v>
      </c>
      <c r="D17" s="44"/>
      <c r="E17" s="44">
        <v>10.1</v>
      </c>
      <c r="F17" s="44">
        <v>12.1</v>
      </c>
      <c r="G17" s="44">
        <v>6</v>
      </c>
      <c r="H17" s="44">
        <v>4.85</v>
      </c>
      <c r="I17" s="43"/>
    </row>
    <row r="18" spans="1:9" ht="16.5" customHeight="1">
      <c r="A18" s="8"/>
      <c r="B18" s="72" t="s">
        <v>46</v>
      </c>
      <c r="C18" s="44">
        <v>11.8</v>
      </c>
      <c r="D18" s="44"/>
      <c r="E18" s="44"/>
      <c r="F18" s="44">
        <v>12.2</v>
      </c>
      <c r="G18" s="44"/>
      <c r="H18" s="44">
        <v>0.8</v>
      </c>
      <c r="I18" s="43"/>
    </row>
    <row r="19" spans="1:9" ht="16.5" customHeight="1">
      <c r="A19" s="8"/>
      <c r="B19" s="72" t="s">
        <v>80</v>
      </c>
      <c r="C19" s="44">
        <v>13.8</v>
      </c>
      <c r="D19" s="44">
        <v>14</v>
      </c>
      <c r="E19" s="44">
        <v>13.45</v>
      </c>
      <c r="F19" s="44">
        <v>14.2</v>
      </c>
      <c r="G19" s="44">
        <v>14.1</v>
      </c>
      <c r="H19" s="44">
        <v>13.35</v>
      </c>
      <c r="I19" s="43"/>
    </row>
    <row r="20" spans="1:9" ht="16.5" customHeight="1">
      <c r="A20" s="8"/>
      <c r="B20" s="72" t="s">
        <v>47</v>
      </c>
      <c r="C20" s="44"/>
      <c r="D20" s="44">
        <v>10</v>
      </c>
      <c r="E20" s="44">
        <v>5.3</v>
      </c>
      <c r="F20" s="44"/>
      <c r="G20" s="44"/>
      <c r="H20" s="44"/>
      <c r="I20" s="43"/>
    </row>
    <row r="21" spans="1:9" ht="16.5" customHeight="1">
      <c r="A21" s="8"/>
      <c r="B21" s="72" t="s">
        <v>93</v>
      </c>
      <c r="C21" s="44">
        <v>13.25</v>
      </c>
      <c r="D21" s="44">
        <v>10.5</v>
      </c>
      <c r="E21" s="44">
        <v>13.1</v>
      </c>
      <c r="F21" s="44">
        <v>14</v>
      </c>
      <c r="G21" s="44">
        <v>13.6</v>
      </c>
      <c r="H21" s="44">
        <v>11.95</v>
      </c>
      <c r="I21" s="43"/>
    </row>
    <row r="22" spans="1:9" ht="16.5" customHeight="1">
      <c r="A22" s="8"/>
      <c r="B22" s="41"/>
      <c r="C22" s="45">
        <f aca="true" t="shared" si="1" ref="C22:H22">IF(SUM(C17:C21)&gt;0,LARGE(C17:C21,1)+LARGE(C17:C21,2)+LARGE(C17:C21,3))</f>
        <v>39.35</v>
      </c>
      <c r="D22" s="45">
        <f t="shared" si="1"/>
        <v>34.5</v>
      </c>
      <c r="E22" s="45">
        <f t="shared" si="1"/>
        <v>36.65</v>
      </c>
      <c r="F22" s="45">
        <f t="shared" si="1"/>
        <v>40.4</v>
      </c>
      <c r="G22" s="45">
        <f t="shared" si="1"/>
        <v>33.7</v>
      </c>
      <c r="H22" s="45">
        <f t="shared" si="1"/>
        <v>30.15</v>
      </c>
      <c r="I22" s="46">
        <f>SUM(C22:H22)</f>
        <v>214.75000000000003</v>
      </c>
    </row>
    <row r="23" spans="2:9" ht="12" customHeight="1">
      <c r="B23" s="75"/>
      <c r="C23" s="76"/>
      <c r="D23" s="76"/>
      <c r="E23" s="76"/>
      <c r="F23" s="76"/>
      <c r="G23" s="76"/>
      <c r="H23" s="76"/>
      <c r="I23" s="43"/>
    </row>
    <row r="24" spans="1:10" ht="16.5" customHeight="1">
      <c r="A24" s="8" t="s">
        <v>3</v>
      </c>
      <c r="B24" s="51" t="s">
        <v>58</v>
      </c>
      <c r="C24" s="2"/>
      <c r="D24" s="2"/>
      <c r="E24" s="2"/>
      <c r="F24" s="2"/>
      <c r="G24" s="2"/>
      <c r="H24" s="2"/>
      <c r="I24" s="43"/>
      <c r="J24" s="36"/>
    </row>
    <row r="25" spans="2:9" ht="16.5" customHeight="1">
      <c r="B25" s="72" t="s">
        <v>81</v>
      </c>
      <c r="C25" s="44"/>
      <c r="D25" s="44">
        <v>11</v>
      </c>
      <c r="E25" s="44">
        <v>11.3</v>
      </c>
      <c r="F25" s="44"/>
      <c r="G25" s="44">
        <v>11.5</v>
      </c>
      <c r="H25" s="44"/>
      <c r="I25" s="43"/>
    </row>
    <row r="26" spans="1:9" ht="16.5" customHeight="1">
      <c r="A26" s="8"/>
      <c r="B26" s="72" t="s">
        <v>48</v>
      </c>
      <c r="C26" s="44">
        <v>12.1</v>
      </c>
      <c r="D26" s="44">
        <v>9.5</v>
      </c>
      <c r="E26" s="44">
        <v>6.2</v>
      </c>
      <c r="F26" s="44">
        <v>11</v>
      </c>
      <c r="G26" s="44"/>
      <c r="H26" s="44"/>
      <c r="I26" s="43"/>
    </row>
    <row r="27" spans="1:9" ht="16.5" customHeight="1">
      <c r="A27" s="8"/>
      <c r="B27" s="73" t="s">
        <v>49</v>
      </c>
      <c r="C27" s="44">
        <v>7</v>
      </c>
      <c r="D27" s="44">
        <v>10.35</v>
      </c>
      <c r="E27" s="44"/>
      <c r="F27" s="44">
        <v>12.7</v>
      </c>
      <c r="G27" s="44">
        <v>5.9</v>
      </c>
      <c r="H27" s="44">
        <v>6</v>
      </c>
      <c r="I27" s="43"/>
    </row>
    <row r="28" spans="1:9" ht="16.5" customHeight="1">
      <c r="A28" s="8"/>
      <c r="B28" s="73" t="s">
        <v>50</v>
      </c>
      <c r="C28" s="44">
        <v>13.75</v>
      </c>
      <c r="D28" s="44"/>
      <c r="E28" s="44">
        <v>11.5</v>
      </c>
      <c r="F28" s="44">
        <v>14.3</v>
      </c>
      <c r="G28" s="44">
        <v>10.65</v>
      </c>
      <c r="H28" s="44">
        <v>11.3</v>
      </c>
      <c r="I28" s="43"/>
    </row>
    <row r="29" spans="1:9" ht="16.5" customHeight="1">
      <c r="A29" s="8"/>
      <c r="B29" s="73" t="s">
        <v>51</v>
      </c>
      <c r="C29" s="44">
        <v>14.2</v>
      </c>
      <c r="D29" s="44">
        <v>10.95</v>
      </c>
      <c r="E29" s="44">
        <v>12.2</v>
      </c>
      <c r="F29" s="44">
        <v>14.9</v>
      </c>
      <c r="G29" s="44">
        <v>12.8</v>
      </c>
      <c r="H29" s="44">
        <v>12.25</v>
      </c>
      <c r="I29" s="43"/>
    </row>
    <row r="30" spans="1:9" ht="16.5" customHeight="1">
      <c r="A30" s="8"/>
      <c r="B30" s="41"/>
      <c r="C30" s="45">
        <f aca="true" t="shared" si="2" ref="C30:H30">IF(SUM(C25:C29)&gt;0,LARGE(C25:C29,1)+LARGE(C25:C29,2)+LARGE(C25:C29,3))</f>
        <v>40.05</v>
      </c>
      <c r="D30" s="45">
        <f t="shared" si="2"/>
        <v>32.3</v>
      </c>
      <c r="E30" s="45">
        <f t="shared" si="2"/>
        <v>35</v>
      </c>
      <c r="F30" s="45">
        <f t="shared" si="2"/>
        <v>41.900000000000006</v>
      </c>
      <c r="G30" s="45">
        <f t="shared" si="2"/>
        <v>34.95</v>
      </c>
      <c r="H30" s="45">
        <f t="shared" si="2"/>
        <v>29.55</v>
      </c>
      <c r="I30" s="46">
        <f>SUM(C30:H30)</f>
        <v>213.75</v>
      </c>
    </row>
    <row r="31" spans="2:9" ht="12" customHeight="1">
      <c r="B31" s="75"/>
      <c r="C31" s="76"/>
      <c r="D31" s="76"/>
      <c r="E31" s="76"/>
      <c r="F31" s="76"/>
      <c r="G31" s="76"/>
      <c r="H31" s="76"/>
      <c r="I31" s="43"/>
    </row>
    <row r="32" spans="1:9" ht="16.5" customHeight="1">
      <c r="A32" s="8" t="s">
        <v>4</v>
      </c>
      <c r="B32" s="51" t="s">
        <v>25</v>
      </c>
      <c r="C32" s="2"/>
      <c r="D32" s="2"/>
      <c r="E32" s="2"/>
      <c r="F32" s="2"/>
      <c r="G32" s="2"/>
      <c r="H32" s="2"/>
      <c r="I32" s="43"/>
    </row>
    <row r="33" spans="2:9" ht="16.5" customHeight="1">
      <c r="B33" s="72" t="s">
        <v>40</v>
      </c>
      <c r="C33" s="44">
        <v>12.7</v>
      </c>
      <c r="D33" s="44"/>
      <c r="E33" s="44"/>
      <c r="F33" s="44">
        <v>13.6</v>
      </c>
      <c r="G33" s="44"/>
      <c r="H33" s="44"/>
      <c r="I33" s="43"/>
    </row>
    <row r="34" spans="1:9" ht="16.5" customHeight="1">
      <c r="A34" s="8"/>
      <c r="B34" s="72" t="s">
        <v>41</v>
      </c>
      <c r="C34" s="44"/>
      <c r="D34" s="44"/>
      <c r="E34" s="44">
        <v>10.35</v>
      </c>
      <c r="F34" s="44">
        <v>13.1</v>
      </c>
      <c r="G34" s="44">
        <v>10.75</v>
      </c>
      <c r="H34" s="44">
        <v>6.3</v>
      </c>
      <c r="I34" s="43"/>
    </row>
    <row r="35" spans="1:9" ht="16.5" customHeight="1">
      <c r="A35" s="8"/>
      <c r="B35" s="72" t="s">
        <v>42</v>
      </c>
      <c r="C35" s="44">
        <v>12.5</v>
      </c>
      <c r="D35" s="44">
        <v>10.5</v>
      </c>
      <c r="E35" s="44">
        <v>10.85</v>
      </c>
      <c r="F35" s="44"/>
      <c r="G35" s="44">
        <v>9.6</v>
      </c>
      <c r="H35" s="44"/>
      <c r="I35" s="43"/>
    </row>
    <row r="36" spans="1:9" ht="16.5" customHeight="1">
      <c r="A36" s="8"/>
      <c r="B36" s="72" t="s">
        <v>43</v>
      </c>
      <c r="C36" s="44">
        <v>11.8</v>
      </c>
      <c r="D36" s="44">
        <v>11.3</v>
      </c>
      <c r="E36" s="44"/>
      <c r="F36" s="44"/>
      <c r="G36" s="44"/>
      <c r="H36" s="44">
        <v>12.15</v>
      </c>
      <c r="I36" s="43"/>
    </row>
    <row r="37" spans="1:9" ht="16.5" customHeight="1">
      <c r="A37" s="8"/>
      <c r="B37" s="72" t="s">
        <v>91</v>
      </c>
      <c r="C37" s="44"/>
      <c r="D37" s="44">
        <v>11.5</v>
      </c>
      <c r="E37" s="44">
        <v>13.5</v>
      </c>
      <c r="F37" s="44"/>
      <c r="G37" s="44">
        <v>13.4</v>
      </c>
      <c r="H37" s="44">
        <v>12.2</v>
      </c>
      <c r="I37" s="43"/>
    </row>
    <row r="38" spans="1:9" ht="16.5" customHeight="1">
      <c r="A38" s="8"/>
      <c r="B38" s="72" t="s">
        <v>44</v>
      </c>
      <c r="C38" s="44">
        <v>13.35</v>
      </c>
      <c r="D38" s="44">
        <v>3.9</v>
      </c>
      <c r="E38" s="44">
        <v>6.5</v>
      </c>
      <c r="F38" s="44">
        <v>12.9</v>
      </c>
      <c r="G38" s="44">
        <v>10.6</v>
      </c>
      <c r="H38" s="44">
        <v>5.1</v>
      </c>
      <c r="I38" s="43"/>
    </row>
    <row r="39" spans="1:9" ht="16.5" customHeight="1">
      <c r="A39" s="8"/>
      <c r="B39" s="41"/>
      <c r="C39" s="45">
        <f aca="true" t="shared" si="3" ref="C39:H39">IF(SUM(C33:C38)&gt;0,LARGE(C33:C38,1)+LARGE(C33:C38,2)+LARGE(C33:C38,3))</f>
        <v>38.55</v>
      </c>
      <c r="D39" s="45">
        <f t="shared" si="3"/>
        <v>33.3</v>
      </c>
      <c r="E39" s="45">
        <f t="shared" si="3"/>
        <v>34.7</v>
      </c>
      <c r="F39" s="45">
        <f t="shared" si="3"/>
        <v>39.6</v>
      </c>
      <c r="G39" s="45">
        <f t="shared" si="3"/>
        <v>34.75</v>
      </c>
      <c r="H39" s="45">
        <f t="shared" si="3"/>
        <v>30.650000000000002</v>
      </c>
      <c r="I39" s="46">
        <f>SUM(C39:H39)</f>
        <v>211.55</v>
      </c>
    </row>
    <row r="40" spans="2:9" ht="12" customHeight="1">
      <c r="B40" s="75"/>
      <c r="C40" s="76"/>
      <c r="D40" s="76"/>
      <c r="E40" s="76"/>
      <c r="F40" s="76"/>
      <c r="G40" s="76"/>
      <c r="H40" s="76"/>
      <c r="I40" s="43"/>
    </row>
    <row r="41" spans="1:9" ht="16.5" customHeight="1">
      <c r="A41" s="8" t="s">
        <v>5</v>
      </c>
      <c r="B41" s="51" t="s">
        <v>24</v>
      </c>
      <c r="C41" s="2"/>
      <c r="D41" s="2"/>
      <c r="E41" s="2"/>
      <c r="F41" s="2"/>
      <c r="G41" s="2"/>
      <c r="H41" s="2"/>
      <c r="I41" s="43"/>
    </row>
    <row r="42" spans="1:9" ht="16.5" customHeight="1">
      <c r="A42" s="8"/>
      <c r="B42" s="72" t="s">
        <v>37</v>
      </c>
      <c r="C42" s="44">
        <v>13.2</v>
      </c>
      <c r="D42" s="44">
        <v>9.9</v>
      </c>
      <c r="E42" s="44">
        <v>11.7</v>
      </c>
      <c r="F42" s="44">
        <v>12.7</v>
      </c>
      <c r="G42" s="44">
        <v>12.05</v>
      </c>
      <c r="H42" s="44">
        <v>11.25</v>
      </c>
      <c r="I42" s="43"/>
    </row>
    <row r="43" spans="2:9" ht="16.5" customHeight="1">
      <c r="B43" s="72" t="s">
        <v>38</v>
      </c>
      <c r="C43" s="44">
        <v>13</v>
      </c>
      <c r="D43" s="44"/>
      <c r="E43" s="44"/>
      <c r="F43" s="44">
        <v>13.35</v>
      </c>
      <c r="G43" s="44">
        <v>6.75</v>
      </c>
      <c r="H43" s="44"/>
      <c r="I43" s="43"/>
    </row>
    <row r="44" spans="1:9" ht="16.5" customHeight="1">
      <c r="A44" s="8"/>
      <c r="B44" s="72" t="s">
        <v>92</v>
      </c>
      <c r="C44" s="44"/>
      <c r="D44" s="44">
        <v>11.7</v>
      </c>
      <c r="E44" s="44"/>
      <c r="F44" s="44"/>
      <c r="G44" s="44">
        <v>12</v>
      </c>
      <c r="H44" s="44">
        <v>5.3</v>
      </c>
      <c r="I44" s="43"/>
    </row>
    <row r="45" spans="1:9" ht="16.5" customHeight="1">
      <c r="A45" s="8"/>
      <c r="B45" s="72" t="s">
        <v>39</v>
      </c>
      <c r="C45" s="44"/>
      <c r="D45" s="44"/>
      <c r="E45" s="44">
        <v>11.95</v>
      </c>
      <c r="F45" s="44"/>
      <c r="G45" s="44"/>
      <c r="H45" s="44"/>
      <c r="I45" s="43"/>
    </row>
    <row r="46" spans="1:9" ht="16.5" customHeight="1">
      <c r="A46" s="8"/>
      <c r="B46" s="72" t="s">
        <v>77</v>
      </c>
      <c r="C46" s="44">
        <v>12.1</v>
      </c>
      <c r="D46" s="44">
        <v>12.15</v>
      </c>
      <c r="E46" s="44">
        <v>10.35</v>
      </c>
      <c r="F46" s="44">
        <v>13.15</v>
      </c>
      <c r="G46" s="44"/>
      <c r="H46" s="44">
        <v>10.9</v>
      </c>
      <c r="I46" s="43"/>
    </row>
    <row r="47" spans="1:9" ht="16.5" customHeight="1">
      <c r="A47" s="8"/>
      <c r="B47" s="74" t="s">
        <v>78</v>
      </c>
      <c r="C47" s="44">
        <v>11.5</v>
      </c>
      <c r="D47" s="44">
        <v>9.7</v>
      </c>
      <c r="E47" s="44">
        <v>9.1</v>
      </c>
      <c r="F47" s="44">
        <v>12.85</v>
      </c>
      <c r="G47" s="44">
        <v>11.4</v>
      </c>
      <c r="H47" s="44">
        <v>5.2</v>
      </c>
      <c r="I47" s="43"/>
    </row>
    <row r="48" spans="1:9" ht="16.5" customHeight="1">
      <c r="A48" s="8"/>
      <c r="B48" s="52"/>
      <c r="C48" s="45">
        <f aca="true" t="shared" si="4" ref="C48:H48">IF(SUM(C42:C47)&gt;0,LARGE(C42:C47,1)+LARGE(C42:C47,2)+LARGE(C42:C47,3))</f>
        <v>38.3</v>
      </c>
      <c r="D48" s="45">
        <f t="shared" si="4"/>
        <v>33.75</v>
      </c>
      <c r="E48" s="45">
        <f t="shared" si="4"/>
        <v>34</v>
      </c>
      <c r="F48" s="45">
        <f t="shared" si="4"/>
        <v>39.35</v>
      </c>
      <c r="G48" s="45">
        <f t="shared" si="4"/>
        <v>35.45</v>
      </c>
      <c r="H48" s="45">
        <f t="shared" si="4"/>
        <v>27.45</v>
      </c>
      <c r="I48" s="46">
        <f>SUM(C48:H48)</f>
        <v>208.3</v>
      </c>
    </row>
    <row r="49" ht="18">
      <c r="A49" s="8"/>
    </row>
    <row r="50" ht="18">
      <c r="A50" s="8"/>
    </row>
    <row r="71" spans="2:9" ht="18">
      <c r="B71" s="41"/>
      <c r="C71" s="45"/>
      <c r="D71" s="45"/>
      <c r="E71" s="45"/>
      <c r="F71" s="45"/>
      <c r="G71" s="45"/>
      <c r="H71" s="45"/>
      <c r="I71" s="46"/>
    </row>
    <row r="79" spans="2:9" ht="18">
      <c r="B79" s="41"/>
      <c r="C79" s="45"/>
      <c r="D79" s="45"/>
      <c r="E79" s="45"/>
      <c r="F79" s="45"/>
      <c r="G79" s="45"/>
      <c r="H79" s="45"/>
      <c r="I79" s="46"/>
    </row>
    <row r="80" spans="2:9" ht="15">
      <c r="B80" s="50"/>
      <c r="C80" s="2"/>
      <c r="D80" s="2"/>
      <c r="E80" s="2"/>
      <c r="F80" s="2"/>
      <c r="G80" s="2"/>
      <c r="H80" s="2"/>
      <c r="I80" s="43"/>
    </row>
  </sheetData>
  <sheetProtection/>
  <mergeCells count="3">
    <mergeCell ref="A1:I1"/>
    <mergeCell ref="A3:I3"/>
    <mergeCell ref="A5:I5"/>
  </mergeCells>
  <printOptions/>
  <pageMargins left="0.2362204724409449" right="0.2362204724409449" top="0.31496062992125984" bottom="0.472440944881889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zoomScale="90" zoomScaleNormal="90" workbookViewId="0" topLeftCell="A1">
      <selection activeCell="A6" sqref="A6:IV6"/>
    </sheetView>
  </sheetViews>
  <sheetFormatPr defaultColWidth="9.00390625" defaultRowHeight="12.75"/>
  <cols>
    <col min="1" max="1" width="3.25390625" style="7" customWidth="1"/>
    <col min="2" max="2" width="19.125" style="3" customWidth="1"/>
    <col min="3" max="3" width="15.75390625" style="19" customWidth="1"/>
    <col min="4" max="4" width="4.875" style="6" customWidth="1"/>
    <col min="5" max="5" width="4.875" style="7" customWidth="1"/>
    <col min="6" max="6" width="2.25390625" style="17" customWidth="1"/>
    <col min="7" max="7" width="5.75390625" style="7" customWidth="1"/>
    <col min="8" max="8" width="4.875" style="9" customWidth="1"/>
    <col min="9" max="9" width="4.875" style="7" customWidth="1"/>
    <col min="10" max="10" width="0.6171875" style="17" hidden="1" customWidth="1"/>
    <col min="11" max="11" width="5.75390625" style="7" customWidth="1"/>
    <col min="12" max="12" width="4.875" style="9" customWidth="1"/>
    <col min="13" max="13" width="4.875" style="7" customWidth="1"/>
    <col min="14" max="14" width="0.6171875" style="17" hidden="1" customWidth="1"/>
    <col min="15" max="15" width="5.75390625" style="7" customWidth="1"/>
    <col min="16" max="16" width="4.875" style="9" customWidth="1"/>
    <col min="17" max="17" width="4.875" style="2" customWidth="1"/>
    <col min="18" max="18" width="2.25390625" style="16" customWidth="1"/>
    <col min="19" max="19" width="5.75390625" style="1" customWidth="1"/>
    <col min="20" max="21" width="4.875" style="1" customWidth="1"/>
    <col min="22" max="22" width="1.625" style="16" hidden="1" customWidth="1"/>
    <col min="23" max="23" width="5.75390625" style="1" customWidth="1"/>
    <col min="24" max="25" width="4.875" style="1" customWidth="1"/>
    <col min="26" max="26" width="2.125" style="16" hidden="1" customWidth="1"/>
    <col min="27" max="27" width="5.75390625" style="1" customWidth="1"/>
    <col min="28" max="28" width="7.625" style="1" customWidth="1"/>
    <col min="29" max="16384" width="9.125" style="1" customWidth="1"/>
  </cols>
  <sheetData>
    <row r="1" spans="1:28" s="71" customFormat="1" ht="21.75" customHeight="1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17" ht="9.75" customHeight="1">
      <c r="A2" s="5"/>
      <c r="D2" s="1"/>
      <c r="E2" s="1"/>
      <c r="F2" s="16"/>
      <c r="G2" s="1"/>
      <c r="H2" s="1"/>
      <c r="I2" s="1"/>
      <c r="J2" s="16"/>
      <c r="K2" s="1"/>
      <c r="L2" s="1"/>
      <c r="M2" s="1"/>
      <c r="N2" s="16"/>
      <c r="O2" s="1"/>
      <c r="P2" s="1"/>
      <c r="Q2" s="1"/>
    </row>
    <row r="3" spans="1:28" ht="13.5" customHeight="1">
      <c r="A3" s="91" t="s">
        <v>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s="1"/>
      <c r="Z4" s="1"/>
    </row>
    <row r="5" spans="1:28" s="11" customFormat="1" ht="31.5" customHeight="1">
      <c r="A5" s="14" t="s">
        <v>10</v>
      </c>
      <c r="B5" s="58" t="s">
        <v>27</v>
      </c>
      <c r="C5" s="59" t="s">
        <v>28</v>
      </c>
      <c r="D5" s="92"/>
      <c r="E5" s="93"/>
      <c r="F5" s="93"/>
      <c r="G5" s="94"/>
      <c r="H5" s="92"/>
      <c r="I5" s="93"/>
      <c r="J5" s="93"/>
      <c r="K5" s="94"/>
      <c r="L5" s="92"/>
      <c r="M5" s="93"/>
      <c r="N5" s="93"/>
      <c r="O5" s="94"/>
      <c r="P5" s="92"/>
      <c r="Q5" s="93"/>
      <c r="R5" s="93"/>
      <c r="S5" s="94"/>
      <c r="T5" s="92"/>
      <c r="U5" s="93"/>
      <c r="V5" s="93"/>
      <c r="W5" s="94"/>
      <c r="X5" s="92"/>
      <c r="Y5" s="93"/>
      <c r="Z5" s="93"/>
      <c r="AA5" s="94"/>
      <c r="AB5" s="10" t="s">
        <v>0</v>
      </c>
    </row>
    <row r="6" spans="1:28" s="67" customFormat="1" ht="16.5" customHeight="1" thickBot="1">
      <c r="A6" s="62"/>
      <c r="B6" s="63"/>
      <c r="C6" s="64"/>
      <c r="D6" s="65" t="s">
        <v>11</v>
      </c>
      <c r="E6" s="66" t="s">
        <v>12</v>
      </c>
      <c r="F6" s="68"/>
      <c r="G6" s="69" t="s">
        <v>0</v>
      </c>
      <c r="H6" s="65" t="s">
        <v>11</v>
      </c>
      <c r="I6" s="66" t="s">
        <v>12</v>
      </c>
      <c r="J6" s="68"/>
      <c r="K6" s="69" t="s">
        <v>0</v>
      </c>
      <c r="L6" s="65" t="s">
        <v>11</v>
      </c>
      <c r="M6" s="66" t="s">
        <v>12</v>
      </c>
      <c r="N6" s="68"/>
      <c r="O6" s="69" t="s">
        <v>0</v>
      </c>
      <c r="P6" s="65" t="s">
        <v>11</v>
      </c>
      <c r="Q6" s="66" t="s">
        <v>12</v>
      </c>
      <c r="R6" s="68"/>
      <c r="S6" s="69" t="s">
        <v>0</v>
      </c>
      <c r="T6" s="65" t="s">
        <v>11</v>
      </c>
      <c r="U6" s="66" t="s">
        <v>12</v>
      </c>
      <c r="V6" s="68"/>
      <c r="W6" s="69" t="s">
        <v>0</v>
      </c>
      <c r="X6" s="65" t="s">
        <v>11</v>
      </c>
      <c r="Y6" s="66" t="s">
        <v>12</v>
      </c>
      <c r="Z6" s="68"/>
      <c r="AA6" s="69" t="s">
        <v>0</v>
      </c>
      <c r="AB6" s="70"/>
    </row>
    <row r="7" spans="1:28" s="13" customFormat="1" ht="15" customHeight="1">
      <c r="A7" s="60" t="s">
        <v>1</v>
      </c>
      <c r="B7" s="79" t="s">
        <v>80</v>
      </c>
      <c r="C7" s="80" t="s">
        <v>57</v>
      </c>
      <c r="D7" s="28">
        <v>4.2</v>
      </c>
      <c r="E7" s="20">
        <v>0.4</v>
      </c>
      <c r="F7" s="21"/>
      <c r="G7" s="25">
        <v>13.8</v>
      </c>
      <c r="H7" s="28">
        <v>4.5</v>
      </c>
      <c r="I7" s="20">
        <v>0.5</v>
      </c>
      <c r="J7" s="21"/>
      <c r="K7" s="22">
        <v>14</v>
      </c>
      <c r="L7" s="24">
        <v>4.7</v>
      </c>
      <c r="M7" s="20">
        <v>1.25</v>
      </c>
      <c r="N7" s="21"/>
      <c r="O7" s="25">
        <v>13.45</v>
      </c>
      <c r="P7" s="24">
        <v>4.6</v>
      </c>
      <c r="Q7" s="20">
        <v>0.4</v>
      </c>
      <c r="R7" s="21"/>
      <c r="S7" s="25">
        <v>14.2</v>
      </c>
      <c r="T7" s="28">
        <v>4.8</v>
      </c>
      <c r="U7" s="20">
        <v>0.7</v>
      </c>
      <c r="V7" s="21"/>
      <c r="W7" s="22">
        <v>14.1</v>
      </c>
      <c r="X7" s="24">
        <v>4</v>
      </c>
      <c r="Y7" s="20">
        <v>0.65</v>
      </c>
      <c r="Z7" s="21"/>
      <c r="AA7" s="22">
        <v>13.35</v>
      </c>
      <c r="AB7" s="54">
        <f>G7+K7+O7+S7+W7+AA7</f>
        <v>82.89999999999999</v>
      </c>
    </row>
    <row r="8" spans="1:28" s="13" customFormat="1" ht="15" customHeight="1">
      <c r="A8" s="47" t="s">
        <v>2</v>
      </c>
      <c r="B8" s="81" t="s">
        <v>51</v>
      </c>
      <c r="C8" s="82" t="s">
        <v>58</v>
      </c>
      <c r="D8" s="29">
        <v>4.7</v>
      </c>
      <c r="E8" s="15">
        <v>0.5</v>
      </c>
      <c r="F8" s="18"/>
      <c r="G8" s="27">
        <v>14.2</v>
      </c>
      <c r="H8" s="29">
        <v>3.2</v>
      </c>
      <c r="I8" s="15">
        <v>2.25</v>
      </c>
      <c r="J8" s="18"/>
      <c r="K8" s="23">
        <v>10.95</v>
      </c>
      <c r="L8" s="26">
        <v>3.1</v>
      </c>
      <c r="M8" s="15">
        <v>0.9</v>
      </c>
      <c r="N8" s="18"/>
      <c r="O8" s="27">
        <v>12.2</v>
      </c>
      <c r="P8" s="26">
        <v>5.4</v>
      </c>
      <c r="Q8" s="15">
        <v>0.5</v>
      </c>
      <c r="R8" s="18"/>
      <c r="S8" s="27">
        <v>14.9</v>
      </c>
      <c r="T8" s="29">
        <v>4.1</v>
      </c>
      <c r="U8" s="15">
        <v>1.3</v>
      </c>
      <c r="V8" s="18"/>
      <c r="W8" s="23">
        <v>12.8</v>
      </c>
      <c r="X8" s="26">
        <v>3.5</v>
      </c>
      <c r="Y8" s="15">
        <v>1.25</v>
      </c>
      <c r="Z8" s="18"/>
      <c r="AA8" s="23">
        <v>12.25</v>
      </c>
      <c r="AB8" s="55">
        <f aca="true" t="shared" si="0" ref="AB8:AB34">G8+K8+O8+S8+W8+AA8</f>
        <v>77.3</v>
      </c>
    </row>
    <row r="9" spans="1:28" s="13" customFormat="1" ht="15" customHeight="1">
      <c r="A9" s="47" t="s">
        <v>3</v>
      </c>
      <c r="B9" s="83" t="s">
        <v>93</v>
      </c>
      <c r="C9" s="82" t="s">
        <v>57</v>
      </c>
      <c r="D9" s="29">
        <v>3.9</v>
      </c>
      <c r="E9" s="15">
        <v>0.65</v>
      </c>
      <c r="F9" s="18"/>
      <c r="G9" s="27">
        <v>13.25</v>
      </c>
      <c r="H9" s="29">
        <v>3.4</v>
      </c>
      <c r="I9" s="15">
        <v>2.9</v>
      </c>
      <c r="J9" s="18"/>
      <c r="K9" s="23">
        <v>10.5</v>
      </c>
      <c r="L9" s="26">
        <v>3.9</v>
      </c>
      <c r="M9" s="15">
        <v>0.8</v>
      </c>
      <c r="N9" s="18"/>
      <c r="O9" s="27">
        <v>13.1</v>
      </c>
      <c r="P9" s="26">
        <v>4.6</v>
      </c>
      <c r="Q9" s="15">
        <v>0.6</v>
      </c>
      <c r="R9" s="18"/>
      <c r="S9" s="27">
        <v>14</v>
      </c>
      <c r="T9" s="29">
        <v>4.6</v>
      </c>
      <c r="U9" s="15">
        <v>1</v>
      </c>
      <c r="V9" s="18"/>
      <c r="W9" s="23">
        <v>13.6</v>
      </c>
      <c r="X9" s="26">
        <v>3</v>
      </c>
      <c r="Y9" s="15">
        <v>1.05</v>
      </c>
      <c r="Z9" s="18"/>
      <c r="AA9" s="23">
        <v>11.95</v>
      </c>
      <c r="AB9" s="55">
        <f t="shared" si="0"/>
        <v>76.4</v>
      </c>
    </row>
    <row r="10" spans="1:28" s="13" customFormat="1" ht="15" customHeight="1">
      <c r="A10" s="47" t="s">
        <v>4</v>
      </c>
      <c r="B10" s="83" t="s">
        <v>83</v>
      </c>
      <c r="C10" s="82" t="s">
        <v>36</v>
      </c>
      <c r="D10" s="29">
        <v>4</v>
      </c>
      <c r="E10" s="15">
        <v>0.7</v>
      </c>
      <c r="F10" s="18"/>
      <c r="G10" s="27">
        <v>13.3</v>
      </c>
      <c r="H10" s="29">
        <v>2.5</v>
      </c>
      <c r="I10" s="15">
        <v>0.9</v>
      </c>
      <c r="J10" s="18"/>
      <c r="K10" s="23">
        <v>11.4</v>
      </c>
      <c r="L10" s="26">
        <v>2</v>
      </c>
      <c r="M10" s="15">
        <v>1.5</v>
      </c>
      <c r="N10" s="18"/>
      <c r="O10" s="27">
        <v>10.5</v>
      </c>
      <c r="P10" s="26">
        <v>5.4</v>
      </c>
      <c r="Q10" s="15">
        <v>0.6</v>
      </c>
      <c r="R10" s="18"/>
      <c r="S10" s="27">
        <v>14.8</v>
      </c>
      <c r="T10" s="29">
        <v>3.6</v>
      </c>
      <c r="U10" s="15">
        <v>1.1</v>
      </c>
      <c r="V10" s="18"/>
      <c r="W10" s="23">
        <v>12.5</v>
      </c>
      <c r="X10" s="26">
        <v>2.1</v>
      </c>
      <c r="Y10" s="15">
        <v>1.1</v>
      </c>
      <c r="Z10" s="18"/>
      <c r="AA10" s="23">
        <v>11</v>
      </c>
      <c r="AB10" s="55">
        <f t="shared" si="0"/>
        <v>73.5</v>
      </c>
    </row>
    <row r="11" spans="1:28" s="13" customFormat="1" ht="15" customHeight="1">
      <c r="A11" s="47" t="s">
        <v>5</v>
      </c>
      <c r="B11" s="83" t="s">
        <v>37</v>
      </c>
      <c r="C11" s="82" t="s">
        <v>24</v>
      </c>
      <c r="D11" s="29"/>
      <c r="E11" s="15"/>
      <c r="F11" s="18"/>
      <c r="G11" s="27">
        <v>13.2</v>
      </c>
      <c r="H11" s="29">
        <v>2.3</v>
      </c>
      <c r="I11" s="15">
        <v>2.4</v>
      </c>
      <c r="J11" s="18"/>
      <c r="K11" s="27">
        <v>9.9</v>
      </c>
      <c r="L11" s="29">
        <v>3.1</v>
      </c>
      <c r="M11" s="15">
        <v>1.4</v>
      </c>
      <c r="N11" s="18"/>
      <c r="O11" s="23">
        <v>11.7</v>
      </c>
      <c r="P11" s="26">
        <v>3.8</v>
      </c>
      <c r="Q11" s="15">
        <v>1.1</v>
      </c>
      <c r="R11" s="18"/>
      <c r="S11" s="27">
        <v>12.7</v>
      </c>
      <c r="T11" s="29">
        <v>3</v>
      </c>
      <c r="U11" s="15">
        <v>0.95</v>
      </c>
      <c r="V11" s="18"/>
      <c r="W11" s="23">
        <v>12.05</v>
      </c>
      <c r="X11" s="26">
        <v>3</v>
      </c>
      <c r="Y11" s="15">
        <v>1.75</v>
      </c>
      <c r="Z11" s="18"/>
      <c r="AA11" s="23">
        <v>11.25</v>
      </c>
      <c r="AB11" s="55">
        <f t="shared" si="0"/>
        <v>70.8</v>
      </c>
    </row>
    <row r="12" spans="1:28" s="13" customFormat="1" ht="15" customHeight="1">
      <c r="A12" s="47" t="s">
        <v>6</v>
      </c>
      <c r="B12" s="83" t="s">
        <v>53</v>
      </c>
      <c r="C12" s="82" t="s">
        <v>36</v>
      </c>
      <c r="D12" s="29">
        <v>3.8</v>
      </c>
      <c r="E12" s="15">
        <v>0.9</v>
      </c>
      <c r="F12" s="18"/>
      <c r="G12" s="27">
        <v>12.9</v>
      </c>
      <c r="H12" s="29">
        <v>2.5</v>
      </c>
      <c r="I12" s="15">
        <v>3.3</v>
      </c>
      <c r="J12" s="18"/>
      <c r="K12" s="27">
        <v>9.2</v>
      </c>
      <c r="L12" s="29">
        <v>3</v>
      </c>
      <c r="M12" s="15">
        <v>2</v>
      </c>
      <c r="N12" s="18"/>
      <c r="O12" s="23">
        <v>11</v>
      </c>
      <c r="P12" s="26">
        <v>4.6</v>
      </c>
      <c r="Q12" s="15">
        <v>0.85</v>
      </c>
      <c r="R12" s="18"/>
      <c r="S12" s="27">
        <v>13.75</v>
      </c>
      <c r="T12" s="29">
        <v>2.4</v>
      </c>
      <c r="U12" s="15">
        <v>2.4</v>
      </c>
      <c r="V12" s="18"/>
      <c r="W12" s="23">
        <v>10</v>
      </c>
      <c r="X12" s="26">
        <v>2.7</v>
      </c>
      <c r="Y12" s="15">
        <v>1.45</v>
      </c>
      <c r="Z12" s="18"/>
      <c r="AA12" s="23">
        <v>11.25</v>
      </c>
      <c r="AB12" s="55">
        <f t="shared" si="0"/>
        <v>68.1</v>
      </c>
    </row>
    <row r="13" spans="1:28" s="13" customFormat="1" ht="15" customHeight="1">
      <c r="A13" s="47" t="s">
        <v>7</v>
      </c>
      <c r="B13" s="83" t="s">
        <v>91</v>
      </c>
      <c r="C13" s="82" t="s">
        <v>25</v>
      </c>
      <c r="D13" s="29"/>
      <c r="E13" s="15"/>
      <c r="F13" s="18"/>
      <c r="G13" s="27"/>
      <c r="H13" s="29">
        <v>4.9</v>
      </c>
      <c r="I13" s="15">
        <v>3.4</v>
      </c>
      <c r="J13" s="18"/>
      <c r="K13" s="27">
        <v>11.5</v>
      </c>
      <c r="L13" s="29">
        <v>5.1</v>
      </c>
      <c r="M13" s="15">
        <v>1.6</v>
      </c>
      <c r="N13" s="18"/>
      <c r="O13" s="23">
        <v>13.5</v>
      </c>
      <c r="P13" s="26">
        <v>4</v>
      </c>
      <c r="Q13" s="15">
        <v>0.9</v>
      </c>
      <c r="R13" s="18"/>
      <c r="S13" s="27">
        <v>13.1</v>
      </c>
      <c r="T13" s="29">
        <v>5.2</v>
      </c>
      <c r="U13" s="15">
        <v>1.8</v>
      </c>
      <c r="V13" s="18"/>
      <c r="W13" s="23">
        <v>13.4</v>
      </c>
      <c r="X13" s="26">
        <v>4.4</v>
      </c>
      <c r="Y13" s="15">
        <v>2.2</v>
      </c>
      <c r="Z13" s="18"/>
      <c r="AA13" s="23">
        <v>12.2</v>
      </c>
      <c r="AB13" s="55">
        <f t="shared" si="0"/>
        <v>63.7</v>
      </c>
    </row>
    <row r="14" spans="1:28" s="13" customFormat="1" ht="15" customHeight="1">
      <c r="A14" s="47" t="s">
        <v>8</v>
      </c>
      <c r="B14" s="81" t="s">
        <v>50</v>
      </c>
      <c r="C14" s="82" t="s">
        <v>58</v>
      </c>
      <c r="D14" s="29">
        <v>5</v>
      </c>
      <c r="E14" s="15">
        <v>1.25</v>
      </c>
      <c r="F14" s="18"/>
      <c r="G14" s="27">
        <v>13.75</v>
      </c>
      <c r="H14" s="29"/>
      <c r="I14" s="15"/>
      <c r="J14" s="18"/>
      <c r="K14" s="27"/>
      <c r="L14" s="29">
        <v>2.9</v>
      </c>
      <c r="M14" s="15">
        <v>1.4</v>
      </c>
      <c r="N14" s="18"/>
      <c r="O14" s="23">
        <v>11.5</v>
      </c>
      <c r="P14" s="26">
        <v>5</v>
      </c>
      <c r="Q14" s="15">
        <v>0.7</v>
      </c>
      <c r="R14" s="18"/>
      <c r="S14" s="27">
        <v>14.3</v>
      </c>
      <c r="T14" s="29">
        <v>3.3</v>
      </c>
      <c r="U14" s="15">
        <v>2.65</v>
      </c>
      <c r="V14" s="18"/>
      <c r="W14" s="23">
        <v>10.65</v>
      </c>
      <c r="X14" s="26">
        <v>3.3</v>
      </c>
      <c r="Y14" s="15">
        <v>2</v>
      </c>
      <c r="Z14" s="18"/>
      <c r="AA14" s="23">
        <v>11.3</v>
      </c>
      <c r="AB14" s="55">
        <f t="shared" si="0"/>
        <v>61.5</v>
      </c>
    </row>
    <row r="15" spans="1:28" s="13" customFormat="1" ht="15" customHeight="1">
      <c r="A15" s="47" t="s">
        <v>9</v>
      </c>
      <c r="B15" s="83" t="s">
        <v>77</v>
      </c>
      <c r="C15" s="82" t="s">
        <v>24</v>
      </c>
      <c r="D15" s="29"/>
      <c r="E15" s="15"/>
      <c r="F15" s="18"/>
      <c r="G15" s="27">
        <v>12.1</v>
      </c>
      <c r="H15" s="29">
        <v>3.5</v>
      </c>
      <c r="I15" s="15">
        <v>1.35</v>
      </c>
      <c r="J15" s="18"/>
      <c r="K15" s="27">
        <v>12.15</v>
      </c>
      <c r="L15" s="29">
        <v>2.1</v>
      </c>
      <c r="M15" s="15">
        <v>1.75</v>
      </c>
      <c r="N15" s="18"/>
      <c r="O15" s="23">
        <v>10.35</v>
      </c>
      <c r="P15" s="26">
        <v>4</v>
      </c>
      <c r="Q15" s="15">
        <v>0.85</v>
      </c>
      <c r="R15" s="18"/>
      <c r="S15" s="27">
        <v>13.15</v>
      </c>
      <c r="T15" s="29"/>
      <c r="U15" s="15"/>
      <c r="V15" s="18"/>
      <c r="W15" s="23"/>
      <c r="X15" s="26">
        <v>2.9</v>
      </c>
      <c r="Y15" s="15">
        <v>2</v>
      </c>
      <c r="Z15" s="18"/>
      <c r="AA15" s="23">
        <v>10.9</v>
      </c>
      <c r="AB15" s="55">
        <f t="shared" si="0"/>
        <v>58.65</v>
      </c>
    </row>
    <row r="16" spans="1:28" s="13" customFormat="1" ht="15" customHeight="1">
      <c r="A16" s="47" t="s">
        <v>13</v>
      </c>
      <c r="B16" s="83" t="s">
        <v>52</v>
      </c>
      <c r="C16" s="82" t="s">
        <v>36</v>
      </c>
      <c r="D16" s="29">
        <v>4</v>
      </c>
      <c r="E16" s="15">
        <v>1.25</v>
      </c>
      <c r="F16" s="18"/>
      <c r="G16" s="27">
        <v>12.75</v>
      </c>
      <c r="H16" s="29"/>
      <c r="I16" s="15"/>
      <c r="J16" s="18"/>
      <c r="K16" s="27"/>
      <c r="L16" s="29"/>
      <c r="M16" s="15"/>
      <c r="N16" s="18"/>
      <c r="O16" s="23"/>
      <c r="P16" s="26">
        <v>5.4</v>
      </c>
      <c r="Q16" s="15">
        <v>0.65</v>
      </c>
      <c r="R16" s="18"/>
      <c r="S16" s="27">
        <v>14.75</v>
      </c>
      <c r="T16" s="29">
        <v>4.3</v>
      </c>
      <c r="U16" s="15">
        <v>0.8</v>
      </c>
      <c r="V16" s="18"/>
      <c r="W16" s="23">
        <v>13.5</v>
      </c>
      <c r="X16" s="26">
        <v>4.1</v>
      </c>
      <c r="Y16" s="15">
        <v>1.2</v>
      </c>
      <c r="Z16" s="18"/>
      <c r="AA16" s="23">
        <v>12.9</v>
      </c>
      <c r="AB16" s="55">
        <f t="shared" si="0"/>
        <v>53.9</v>
      </c>
    </row>
    <row r="17" spans="1:28" s="13" customFormat="1" ht="15" customHeight="1">
      <c r="A17" s="47" t="s">
        <v>14</v>
      </c>
      <c r="B17" s="83" t="s">
        <v>44</v>
      </c>
      <c r="C17" s="82" t="s">
        <v>25</v>
      </c>
      <c r="D17" s="29">
        <v>4.3</v>
      </c>
      <c r="E17" s="15">
        <v>0.95</v>
      </c>
      <c r="F17" s="18"/>
      <c r="G17" s="27">
        <v>13.35</v>
      </c>
      <c r="H17" s="29">
        <v>1.5</v>
      </c>
      <c r="I17" s="15">
        <v>2.6</v>
      </c>
      <c r="J17" s="18"/>
      <c r="K17" s="27">
        <v>3.9</v>
      </c>
      <c r="L17" s="29">
        <v>2.3</v>
      </c>
      <c r="M17" s="15">
        <v>1.8</v>
      </c>
      <c r="N17" s="18"/>
      <c r="O17" s="23">
        <v>6.5</v>
      </c>
      <c r="P17" s="26">
        <v>4.2</v>
      </c>
      <c r="Q17" s="15">
        <v>1.3</v>
      </c>
      <c r="R17" s="18"/>
      <c r="S17" s="27">
        <v>12.9</v>
      </c>
      <c r="T17" s="29">
        <v>3.5</v>
      </c>
      <c r="U17" s="15">
        <v>2.9</v>
      </c>
      <c r="V17" s="18"/>
      <c r="W17" s="23">
        <v>10.6</v>
      </c>
      <c r="X17" s="26">
        <v>2.2</v>
      </c>
      <c r="Y17" s="15">
        <v>3.1</v>
      </c>
      <c r="Z17" s="18"/>
      <c r="AA17" s="23">
        <v>5.1</v>
      </c>
      <c r="AB17" s="55">
        <f t="shared" si="0"/>
        <v>52.35</v>
      </c>
    </row>
    <row r="18" spans="1:28" s="13" customFormat="1" ht="15" customHeight="1">
      <c r="A18" s="47" t="s">
        <v>15</v>
      </c>
      <c r="B18" s="83" t="s">
        <v>78</v>
      </c>
      <c r="C18" s="82" t="s">
        <v>24</v>
      </c>
      <c r="D18" s="29"/>
      <c r="E18" s="15"/>
      <c r="F18" s="18"/>
      <c r="G18" s="27">
        <v>11.5</v>
      </c>
      <c r="H18" s="29">
        <v>2.5</v>
      </c>
      <c r="I18" s="15">
        <v>2.8</v>
      </c>
      <c r="J18" s="18"/>
      <c r="K18" s="27">
        <v>9.7</v>
      </c>
      <c r="L18" s="29">
        <v>1.9</v>
      </c>
      <c r="M18" s="15">
        <v>2.8</v>
      </c>
      <c r="N18" s="18"/>
      <c r="O18" s="23">
        <v>9.1</v>
      </c>
      <c r="P18" s="26"/>
      <c r="Q18" s="15"/>
      <c r="R18" s="18"/>
      <c r="S18" s="27"/>
      <c r="T18" s="29">
        <v>3</v>
      </c>
      <c r="U18" s="15">
        <v>1.6</v>
      </c>
      <c r="V18" s="18"/>
      <c r="W18" s="23">
        <v>11.4</v>
      </c>
      <c r="X18" s="26">
        <v>1.8</v>
      </c>
      <c r="Y18" s="15">
        <v>2.6</v>
      </c>
      <c r="Z18" s="18"/>
      <c r="AA18" s="23">
        <v>5.2</v>
      </c>
      <c r="AB18" s="55">
        <f t="shared" si="0"/>
        <v>46.9</v>
      </c>
    </row>
    <row r="19" spans="1:28" s="13" customFormat="1" ht="15" customHeight="1">
      <c r="A19" s="47" t="s">
        <v>16</v>
      </c>
      <c r="B19" s="83" t="s">
        <v>45</v>
      </c>
      <c r="C19" s="82" t="s">
        <v>57</v>
      </c>
      <c r="D19" s="29">
        <v>3.3</v>
      </c>
      <c r="E19" s="15">
        <v>1</v>
      </c>
      <c r="F19" s="18"/>
      <c r="G19" s="27">
        <v>12.3</v>
      </c>
      <c r="H19" s="29"/>
      <c r="I19" s="15"/>
      <c r="J19" s="18"/>
      <c r="K19" s="27"/>
      <c r="L19" s="29">
        <v>2</v>
      </c>
      <c r="M19" s="15">
        <v>1.9</v>
      </c>
      <c r="N19" s="18"/>
      <c r="O19" s="23">
        <v>10.1</v>
      </c>
      <c r="P19" s="26">
        <v>3</v>
      </c>
      <c r="Q19" s="15">
        <v>0.9</v>
      </c>
      <c r="R19" s="18"/>
      <c r="S19" s="27">
        <v>12.1</v>
      </c>
      <c r="T19" s="29">
        <v>2.4</v>
      </c>
      <c r="U19" s="15">
        <v>2.4</v>
      </c>
      <c r="V19" s="18"/>
      <c r="W19" s="23">
        <v>6</v>
      </c>
      <c r="X19" s="26">
        <v>1.6</v>
      </c>
      <c r="Y19" s="15">
        <v>1.75</v>
      </c>
      <c r="Z19" s="18"/>
      <c r="AA19" s="23">
        <v>4.85</v>
      </c>
      <c r="AB19" s="55">
        <f t="shared" si="0"/>
        <v>45.35</v>
      </c>
    </row>
    <row r="20" spans="1:28" s="13" customFormat="1" ht="15" customHeight="1">
      <c r="A20" s="47" t="s">
        <v>17</v>
      </c>
      <c r="B20" s="83" t="s">
        <v>81</v>
      </c>
      <c r="C20" s="82" t="s">
        <v>58</v>
      </c>
      <c r="D20" s="29"/>
      <c r="E20" s="15"/>
      <c r="F20" s="18"/>
      <c r="G20" s="27"/>
      <c r="H20" s="29">
        <v>3.9</v>
      </c>
      <c r="I20" s="15">
        <v>2.9</v>
      </c>
      <c r="J20" s="18"/>
      <c r="K20" s="27">
        <v>11</v>
      </c>
      <c r="L20" s="29">
        <v>3.1</v>
      </c>
      <c r="M20" s="15">
        <v>1.8</v>
      </c>
      <c r="N20" s="18"/>
      <c r="O20" s="23">
        <v>11.3</v>
      </c>
      <c r="P20" s="26">
        <v>3</v>
      </c>
      <c r="Q20" s="15">
        <v>2</v>
      </c>
      <c r="R20" s="18"/>
      <c r="S20" s="27">
        <v>11</v>
      </c>
      <c r="T20" s="29">
        <v>3.7</v>
      </c>
      <c r="U20" s="15">
        <v>2.2</v>
      </c>
      <c r="V20" s="18"/>
      <c r="W20" s="23">
        <v>11.5</v>
      </c>
      <c r="X20" s="26"/>
      <c r="Y20" s="15"/>
      <c r="Z20" s="18"/>
      <c r="AA20" s="23"/>
      <c r="AB20" s="55">
        <f t="shared" si="0"/>
        <v>44.8</v>
      </c>
    </row>
    <row r="21" spans="1:28" s="13" customFormat="1" ht="15" customHeight="1">
      <c r="A21" s="47" t="s">
        <v>18</v>
      </c>
      <c r="B21" s="83" t="s">
        <v>42</v>
      </c>
      <c r="C21" s="82" t="s">
        <v>25</v>
      </c>
      <c r="D21" s="29">
        <v>3.3</v>
      </c>
      <c r="E21" s="15">
        <v>0.8</v>
      </c>
      <c r="F21" s="18"/>
      <c r="G21" s="27">
        <v>12.5</v>
      </c>
      <c r="H21" s="29">
        <v>3.1</v>
      </c>
      <c r="I21" s="15">
        <v>2.6</v>
      </c>
      <c r="J21" s="18"/>
      <c r="K21" s="27">
        <v>10.5</v>
      </c>
      <c r="L21" s="29">
        <v>2.4</v>
      </c>
      <c r="M21" s="15">
        <v>1.55</v>
      </c>
      <c r="N21" s="18"/>
      <c r="O21" s="23">
        <v>10.85</v>
      </c>
      <c r="P21" s="26"/>
      <c r="Q21" s="15"/>
      <c r="R21" s="18"/>
      <c r="S21" s="27"/>
      <c r="T21" s="29">
        <v>2.9</v>
      </c>
      <c r="U21" s="15">
        <v>3.3</v>
      </c>
      <c r="V21" s="18"/>
      <c r="W21" s="23">
        <v>9.6</v>
      </c>
      <c r="X21" s="26"/>
      <c r="Y21" s="15"/>
      <c r="Z21" s="18"/>
      <c r="AA21" s="23"/>
      <c r="AB21" s="55">
        <f t="shared" si="0"/>
        <v>43.45</v>
      </c>
    </row>
    <row r="22" spans="1:28" s="13" customFormat="1" ht="15" customHeight="1">
      <c r="A22" s="47" t="s">
        <v>19</v>
      </c>
      <c r="B22" s="81" t="s">
        <v>49</v>
      </c>
      <c r="C22" s="82" t="s">
        <v>58</v>
      </c>
      <c r="D22" s="29">
        <v>2.7</v>
      </c>
      <c r="E22" s="15">
        <v>1.7</v>
      </c>
      <c r="F22" s="18"/>
      <c r="G22" s="27">
        <v>7</v>
      </c>
      <c r="H22" s="29">
        <v>2.5</v>
      </c>
      <c r="I22" s="15">
        <v>2.15</v>
      </c>
      <c r="J22" s="18"/>
      <c r="K22" s="27">
        <v>10.35</v>
      </c>
      <c r="L22" s="29"/>
      <c r="M22" s="15"/>
      <c r="N22" s="18"/>
      <c r="O22" s="23"/>
      <c r="P22" s="26">
        <v>3.8</v>
      </c>
      <c r="Q22" s="15">
        <v>1.1</v>
      </c>
      <c r="R22" s="18"/>
      <c r="S22" s="27">
        <v>12.7</v>
      </c>
      <c r="T22" s="29">
        <v>2.4</v>
      </c>
      <c r="U22" s="15">
        <v>2.5</v>
      </c>
      <c r="V22" s="18"/>
      <c r="W22" s="23">
        <v>5.9</v>
      </c>
      <c r="X22" s="26">
        <v>1.8</v>
      </c>
      <c r="Y22" s="15">
        <v>1.2</v>
      </c>
      <c r="Z22" s="18"/>
      <c r="AA22" s="23">
        <v>6</v>
      </c>
      <c r="AB22" s="55">
        <f t="shared" si="0"/>
        <v>41.95</v>
      </c>
    </row>
    <row r="23" spans="1:28" s="13" customFormat="1" ht="15" customHeight="1">
      <c r="A23" s="47" t="s">
        <v>20</v>
      </c>
      <c r="B23" s="83" t="s">
        <v>43</v>
      </c>
      <c r="C23" s="82" t="s">
        <v>25</v>
      </c>
      <c r="D23" s="29">
        <v>4.1</v>
      </c>
      <c r="E23" s="15">
        <v>2.3</v>
      </c>
      <c r="F23" s="18"/>
      <c r="G23" s="27">
        <v>11.8</v>
      </c>
      <c r="H23" s="29">
        <v>3.7</v>
      </c>
      <c r="I23" s="15">
        <v>2.4</v>
      </c>
      <c r="J23" s="18"/>
      <c r="K23" s="27">
        <v>11.3</v>
      </c>
      <c r="L23" s="29"/>
      <c r="M23" s="15"/>
      <c r="N23" s="18"/>
      <c r="O23" s="23"/>
      <c r="P23" s="26"/>
      <c r="Q23" s="15"/>
      <c r="R23" s="18"/>
      <c r="S23" s="27"/>
      <c r="T23" s="29"/>
      <c r="U23" s="15"/>
      <c r="V23" s="18"/>
      <c r="W23" s="23"/>
      <c r="X23" s="26">
        <v>3</v>
      </c>
      <c r="Y23" s="15">
        <v>0.85</v>
      </c>
      <c r="Z23" s="18"/>
      <c r="AA23" s="23">
        <v>12.15</v>
      </c>
      <c r="AB23" s="55">
        <f t="shared" si="0"/>
        <v>35.25</v>
      </c>
    </row>
    <row r="24" spans="1:28" s="13" customFormat="1" ht="15" customHeight="1">
      <c r="A24" s="47" t="s">
        <v>21</v>
      </c>
      <c r="B24" s="83" t="s">
        <v>54</v>
      </c>
      <c r="C24" s="82" t="s">
        <v>36</v>
      </c>
      <c r="D24" s="29"/>
      <c r="E24" s="15"/>
      <c r="F24" s="18"/>
      <c r="G24" s="27"/>
      <c r="H24" s="29"/>
      <c r="I24" s="15"/>
      <c r="J24" s="18"/>
      <c r="K24" s="27"/>
      <c r="L24" s="29">
        <v>1.9</v>
      </c>
      <c r="M24" s="15">
        <v>1.45</v>
      </c>
      <c r="N24" s="18"/>
      <c r="O24" s="23">
        <v>10.45</v>
      </c>
      <c r="P24" s="26">
        <v>4</v>
      </c>
      <c r="Q24" s="15">
        <v>1.3</v>
      </c>
      <c r="R24" s="18"/>
      <c r="S24" s="27">
        <v>12.7</v>
      </c>
      <c r="T24" s="29">
        <v>3</v>
      </c>
      <c r="U24" s="15">
        <v>2.05</v>
      </c>
      <c r="V24" s="18"/>
      <c r="W24" s="23">
        <v>10.95</v>
      </c>
      <c r="X24" s="26"/>
      <c r="Y24" s="15"/>
      <c r="Z24" s="18"/>
      <c r="AA24" s="23"/>
      <c r="AB24" s="55">
        <f t="shared" si="0"/>
        <v>34.099999999999994</v>
      </c>
    </row>
    <row r="25" spans="1:28" s="13" customFormat="1" ht="15" customHeight="1">
      <c r="A25" s="47" t="s">
        <v>22</v>
      </c>
      <c r="B25" s="83" t="s">
        <v>38</v>
      </c>
      <c r="C25" s="82" t="s">
        <v>24</v>
      </c>
      <c r="D25" s="29"/>
      <c r="E25" s="15"/>
      <c r="F25" s="18"/>
      <c r="G25" s="27">
        <v>13</v>
      </c>
      <c r="H25" s="29"/>
      <c r="I25" s="15"/>
      <c r="J25" s="18"/>
      <c r="K25" s="27"/>
      <c r="L25" s="29"/>
      <c r="M25" s="15"/>
      <c r="N25" s="18"/>
      <c r="O25" s="23"/>
      <c r="P25" s="26">
        <v>5</v>
      </c>
      <c r="Q25" s="15">
        <v>1.65</v>
      </c>
      <c r="R25" s="18"/>
      <c r="S25" s="27">
        <v>13.35</v>
      </c>
      <c r="T25" s="29">
        <v>2.3</v>
      </c>
      <c r="U25" s="15">
        <v>1.55</v>
      </c>
      <c r="V25" s="18"/>
      <c r="W25" s="23">
        <v>6.75</v>
      </c>
      <c r="X25" s="26"/>
      <c r="Y25" s="15"/>
      <c r="Z25" s="18"/>
      <c r="AA25" s="23"/>
      <c r="AB25" s="55">
        <f t="shared" si="0"/>
        <v>33.1</v>
      </c>
    </row>
    <row r="26" spans="1:28" s="13" customFormat="1" ht="15" customHeight="1">
      <c r="A26" s="47" t="s">
        <v>29</v>
      </c>
      <c r="B26" s="83" t="s">
        <v>92</v>
      </c>
      <c r="C26" s="82" t="s">
        <v>24</v>
      </c>
      <c r="D26" s="29"/>
      <c r="E26" s="15"/>
      <c r="F26" s="18"/>
      <c r="G26" s="27"/>
      <c r="H26" s="29">
        <v>3.6</v>
      </c>
      <c r="I26" s="15">
        <v>1.9</v>
      </c>
      <c r="J26" s="18"/>
      <c r="K26" s="27">
        <v>11.7</v>
      </c>
      <c r="L26" s="29"/>
      <c r="M26" s="15"/>
      <c r="N26" s="18"/>
      <c r="O26" s="23"/>
      <c r="P26" s="26"/>
      <c r="Q26" s="15"/>
      <c r="R26" s="18"/>
      <c r="S26" s="27"/>
      <c r="T26" s="29">
        <v>3.2</v>
      </c>
      <c r="U26" s="15">
        <v>1.2</v>
      </c>
      <c r="V26" s="18"/>
      <c r="W26" s="23">
        <v>12</v>
      </c>
      <c r="X26" s="26">
        <v>1</v>
      </c>
      <c r="Y26" s="15">
        <v>0.7</v>
      </c>
      <c r="Z26" s="18"/>
      <c r="AA26" s="23">
        <v>5.3</v>
      </c>
      <c r="AB26" s="55">
        <f t="shared" si="0"/>
        <v>29</v>
      </c>
    </row>
    <row r="27" spans="1:28" s="13" customFormat="1" ht="15" customHeight="1">
      <c r="A27" s="47" t="s">
        <v>30</v>
      </c>
      <c r="B27" s="83" t="s">
        <v>55</v>
      </c>
      <c r="C27" s="82" t="s">
        <v>36</v>
      </c>
      <c r="D27" s="29"/>
      <c r="E27" s="15"/>
      <c r="F27" s="18"/>
      <c r="G27" s="27"/>
      <c r="H27" s="29">
        <v>2.5</v>
      </c>
      <c r="I27" s="15">
        <v>1.5</v>
      </c>
      <c r="J27" s="18"/>
      <c r="K27" s="27">
        <v>11</v>
      </c>
      <c r="L27" s="29">
        <v>2.2</v>
      </c>
      <c r="M27" s="15">
        <v>1.75</v>
      </c>
      <c r="N27" s="18"/>
      <c r="O27" s="23">
        <v>6.55</v>
      </c>
      <c r="P27" s="26"/>
      <c r="Q27" s="15"/>
      <c r="R27" s="18"/>
      <c r="S27" s="27"/>
      <c r="T27" s="29"/>
      <c r="U27" s="15"/>
      <c r="V27" s="18"/>
      <c r="W27" s="23"/>
      <c r="X27" s="26">
        <v>2.7</v>
      </c>
      <c r="Y27" s="15">
        <v>1.45</v>
      </c>
      <c r="Z27" s="18"/>
      <c r="AA27" s="23">
        <v>11.25</v>
      </c>
      <c r="AB27" s="55">
        <f t="shared" si="0"/>
        <v>28.8</v>
      </c>
    </row>
    <row r="28" spans="1:31" s="13" customFormat="1" ht="15" customHeight="1">
      <c r="A28" s="47" t="s">
        <v>31</v>
      </c>
      <c r="B28" s="83" t="s">
        <v>48</v>
      </c>
      <c r="C28" s="82" t="s">
        <v>58</v>
      </c>
      <c r="D28" s="29">
        <v>3.2</v>
      </c>
      <c r="E28" s="15">
        <v>1.1</v>
      </c>
      <c r="F28" s="18"/>
      <c r="G28" s="27">
        <v>12.1</v>
      </c>
      <c r="H28" s="29">
        <v>2.2</v>
      </c>
      <c r="I28" s="15">
        <v>2.7</v>
      </c>
      <c r="J28" s="18"/>
      <c r="K28" s="27">
        <v>9.5</v>
      </c>
      <c r="L28" s="29">
        <v>1.8</v>
      </c>
      <c r="M28" s="15">
        <v>1.6</v>
      </c>
      <c r="N28" s="18"/>
      <c r="O28" s="23">
        <v>6.2</v>
      </c>
      <c r="P28" s="26"/>
      <c r="Q28" s="15"/>
      <c r="R28" s="18"/>
      <c r="S28" s="27"/>
      <c r="T28" s="29"/>
      <c r="U28" s="15"/>
      <c r="V28" s="18"/>
      <c r="W28" s="23"/>
      <c r="X28" s="26"/>
      <c r="Y28" s="15"/>
      <c r="Z28" s="18"/>
      <c r="AA28" s="23"/>
      <c r="AB28" s="55">
        <f t="shared" si="0"/>
        <v>27.8</v>
      </c>
      <c r="AE28" s="61"/>
    </row>
    <row r="29" spans="1:28" ht="15" customHeight="1">
      <c r="A29" s="47" t="s">
        <v>32</v>
      </c>
      <c r="B29" s="83" t="s">
        <v>41</v>
      </c>
      <c r="C29" s="82" t="s">
        <v>25</v>
      </c>
      <c r="D29" s="29"/>
      <c r="E29" s="15"/>
      <c r="F29" s="18"/>
      <c r="G29" s="27"/>
      <c r="H29" s="29"/>
      <c r="I29" s="15"/>
      <c r="J29" s="18"/>
      <c r="K29" s="27"/>
      <c r="L29" s="29">
        <v>2</v>
      </c>
      <c r="M29" s="15">
        <v>1.65</v>
      </c>
      <c r="N29" s="18"/>
      <c r="O29" s="23">
        <v>10.35</v>
      </c>
      <c r="P29" s="26"/>
      <c r="Q29" s="15"/>
      <c r="R29" s="18"/>
      <c r="S29" s="27"/>
      <c r="T29" s="29">
        <v>2.3</v>
      </c>
      <c r="U29" s="15">
        <v>1.55</v>
      </c>
      <c r="V29" s="18"/>
      <c r="W29" s="23">
        <v>10.75</v>
      </c>
      <c r="X29" s="26">
        <v>1.8</v>
      </c>
      <c r="Y29" s="15">
        <v>1.5</v>
      </c>
      <c r="Z29" s="18"/>
      <c r="AA29" s="23">
        <v>6.3</v>
      </c>
      <c r="AB29" s="55">
        <f t="shared" si="0"/>
        <v>27.400000000000002</v>
      </c>
    </row>
    <row r="30" spans="1:28" ht="15" customHeight="1">
      <c r="A30" s="47" t="s">
        <v>33</v>
      </c>
      <c r="B30" s="83" t="s">
        <v>40</v>
      </c>
      <c r="C30" s="82" t="s">
        <v>25</v>
      </c>
      <c r="D30" s="29">
        <v>4.3</v>
      </c>
      <c r="E30" s="15">
        <v>1.6</v>
      </c>
      <c r="F30" s="18"/>
      <c r="G30" s="27">
        <v>12.7</v>
      </c>
      <c r="H30" s="29"/>
      <c r="I30" s="15"/>
      <c r="J30" s="18"/>
      <c r="K30" s="27"/>
      <c r="L30" s="29"/>
      <c r="M30" s="15"/>
      <c r="N30" s="18"/>
      <c r="O30" s="23"/>
      <c r="P30" s="26">
        <v>4.6</v>
      </c>
      <c r="Q30" s="15">
        <v>1</v>
      </c>
      <c r="R30" s="18"/>
      <c r="S30" s="27">
        <v>13.6</v>
      </c>
      <c r="T30" s="29"/>
      <c r="U30" s="15"/>
      <c r="V30" s="18"/>
      <c r="W30" s="23"/>
      <c r="X30" s="26"/>
      <c r="Y30" s="15"/>
      <c r="Z30" s="18"/>
      <c r="AA30" s="23"/>
      <c r="AB30" s="55">
        <f t="shared" si="0"/>
        <v>26.299999999999997</v>
      </c>
    </row>
    <row r="31" spans="1:28" ht="15" customHeight="1">
      <c r="A31" s="47" t="s">
        <v>34</v>
      </c>
      <c r="B31" s="83" t="s">
        <v>46</v>
      </c>
      <c r="C31" s="82" t="s">
        <v>57</v>
      </c>
      <c r="D31" s="29">
        <v>2.7</v>
      </c>
      <c r="E31" s="15">
        <v>0.9</v>
      </c>
      <c r="F31" s="18"/>
      <c r="G31" s="27">
        <v>11.8</v>
      </c>
      <c r="H31" s="29"/>
      <c r="I31" s="15"/>
      <c r="J31" s="18"/>
      <c r="K31" s="27"/>
      <c r="L31" s="29"/>
      <c r="M31" s="15"/>
      <c r="N31" s="18"/>
      <c r="O31" s="23"/>
      <c r="P31" s="26">
        <v>3</v>
      </c>
      <c r="Q31" s="15">
        <v>0.8</v>
      </c>
      <c r="R31" s="18"/>
      <c r="S31" s="27">
        <v>12.2</v>
      </c>
      <c r="T31" s="29"/>
      <c r="U31" s="15"/>
      <c r="V31" s="18"/>
      <c r="W31" s="23"/>
      <c r="X31" s="26">
        <v>0.8</v>
      </c>
      <c r="Y31" s="15">
        <v>2</v>
      </c>
      <c r="Z31" s="18"/>
      <c r="AA31" s="23">
        <v>0.8</v>
      </c>
      <c r="AB31" s="55">
        <f t="shared" si="0"/>
        <v>24.8</v>
      </c>
    </row>
    <row r="32" spans="1:28" ht="15" customHeight="1">
      <c r="A32" s="47" t="s">
        <v>35</v>
      </c>
      <c r="B32" s="83" t="s">
        <v>39</v>
      </c>
      <c r="C32" s="82" t="s">
        <v>24</v>
      </c>
      <c r="D32" s="29"/>
      <c r="E32" s="15"/>
      <c r="F32" s="18"/>
      <c r="G32" s="27"/>
      <c r="H32" s="29"/>
      <c r="I32" s="15"/>
      <c r="J32" s="18"/>
      <c r="K32" s="27"/>
      <c r="L32" s="29">
        <v>3.8</v>
      </c>
      <c r="M32" s="15">
        <v>1.85</v>
      </c>
      <c r="N32" s="18"/>
      <c r="O32" s="23">
        <v>11.95</v>
      </c>
      <c r="P32" s="26">
        <v>4</v>
      </c>
      <c r="Q32" s="15">
        <v>1.15</v>
      </c>
      <c r="R32" s="18"/>
      <c r="S32" s="27">
        <v>12.85</v>
      </c>
      <c r="T32" s="29"/>
      <c r="U32" s="15"/>
      <c r="V32" s="18"/>
      <c r="W32" s="23"/>
      <c r="X32" s="26"/>
      <c r="Y32" s="15"/>
      <c r="Z32" s="18"/>
      <c r="AA32" s="23"/>
      <c r="AB32" s="55">
        <f t="shared" si="0"/>
        <v>24.799999999999997</v>
      </c>
    </row>
    <row r="33" spans="1:28" ht="15" customHeight="1">
      <c r="A33" s="47" t="s">
        <v>59</v>
      </c>
      <c r="B33" s="83" t="s">
        <v>47</v>
      </c>
      <c r="C33" s="82" t="s">
        <v>57</v>
      </c>
      <c r="D33" s="29"/>
      <c r="E33" s="15"/>
      <c r="F33" s="18"/>
      <c r="G33" s="27"/>
      <c r="H33" s="29">
        <v>1.9</v>
      </c>
      <c r="I33" s="15">
        <v>1.9</v>
      </c>
      <c r="J33" s="18"/>
      <c r="K33" s="27">
        <v>10</v>
      </c>
      <c r="L33" s="29">
        <v>1.7</v>
      </c>
      <c r="M33" s="15">
        <v>2.4</v>
      </c>
      <c r="N33" s="18"/>
      <c r="O33" s="23">
        <v>5.3</v>
      </c>
      <c r="P33" s="26"/>
      <c r="Q33" s="15"/>
      <c r="R33" s="18"/>
      <c r="S33" s="27"/>
      <c r="T33" s="29"/>
      <c r="U33" s="15"/>
      <c r="V33" s="18"/>
      <c r="W33" s="23"/>
      <c r="X33" s="26"/>
      <c r="Y33" s="15"/>
      <c r="Z33" s="18"/>
      <c r="AA33" s="23"/>
      <c r="AB33" s="55">
        <f t="shared" si="0"/>
        <v>15.3</v>
      </c>
    </row>
    <row r="34" spans="1:28" ht="15" customHeight="1" thickBot="1">
      <c r="A34" s="57" t="s">
        <v>60</v>
      </c>
      <c r="B34" s="84" t="s">
        <v>56</v>
      </c>
      <c r="C34" s="85" t="s">
        <v>36</v>
      </c>
      <c r="D34" s="30"/>
      <c r="E34" s="31"/>
      <c r="F34" s="32"/>
      <c r="G34" s="35"/>
      <c r="H34" s="30">
        <v>2.6</v>
      </c>
      <c r="I34" s="31">
        <v>2.45</v>
      </c>
      <c r="J34" s="32"/>
      <c r="K34" s="35">
        <v>10.15</v>
      </c>
      <c r="L34" s="30"/>
      <c r="M34" s="31"/>
      <c r="N34" s="32"/>
      <c r="O34" s="33"/>
      <c r="P34" s="34"/>
      <c r="Q34" s="31"/>
      <c r="R34" s="32"/>
      <c r="S34" s="35"/>
      <c r="T34" s="30"/>
      <c r="U34" s="31"/>
      <c r="V34" s="32"/>
      <c r="W34" s="33"/>
      <c r="X34" s="34"/>
      <c r="Y34" s="31"/>
      <c r="Z34" s="32"/>
      <c r="AA34" s="33"/>
      <c r="AB34" s="56">
        <f t="shared" si="0"/>
        <v>10.15</v>
      </c>
    </row>
    <row r="35" ht="18" customHeight="1">
      <c r="A35" s="3"/>
    </row>
    <row r="36" ht="18" customHeight="1">
      <c r="A36" s="3"/>
    </row>
    <row r="37" ht="18" customHeight="1">
      <c r="A37" s="3"/>
    </row>
    <row r="40" ht="15.75" customHeight="1"/>
    <row r="48" ht="16.5" customHeight="1"/>
  </sheetData>
  <sheetProtection/>
  <mergeCells count="8">
    <mergeCell ref="A1:AB1"/>
    <mergeCell ref="A3:AB3"/>
    <mergeCell ref="D5:G5"/>
    <mergeCell ref="H5:K5"/>
    <mergeCell ref="L5:O5"/>
    <mergeCell ref="P5:S5"/>
    <mergeCell ref="T5:W5"/>
    <mergeCell ref="X5:AA5"/>
  </mergeCells>
  <printOptions/>
  <pageMargins left="0.1968503937007874" right="0.15748031496062992" top="0.15748031496062992" bottom="0.15748031496062992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M8" sqref="M8"/>
    </sheetView>
  </sheetViews>
  <sheetFormatPr defaultColWidth="9.00390625" defaultRowHeight="12.75"/>
  <cols>
    <col min="1" max="1" width="6.125" style="0" customWidth="1"/>
    <col min="2" max="2" width="18.375" style="53" customWidth="1"/>
    <col min="9" max="9" width="10.75390625" style="0" customWidth="1"/>
  </cols>
  <sheetData>
    <row r="1" spans="1:9" ht="20.25">
      <c r="A1" s="87" t="s">
        <v>84</v>
      </c>
      <c r="B1" s="87"/>
      <c r="C1" s="87"/>
      <c r="D1" s="87"/>
      <c r="E1" s="87"/>
      <c r="F1" s="87"/>
      <c r="G1" s="87"/>
      <c r="H1" s="87"/>
      <c r="I1" s="87"/>
    </row>
    <row r="2" spans="1:9" ht="9.75" customHeight="1">
      <c r="A2" s="5"/>
      <c r="B2" s="37"/>
      <c r="C2" s="38"/>
      <c r="D2" s="38"/>
      <c r="E2" s="38"/>
      <c r="F2" s="39"/>
      <c r="G2" s="39"/>
      <c r="H2" s="39"/>
      <c r="I2" s="40"/>
    </row>
    <row r="3" spans="1:9" ht="15.75">
      <c r="A3" s="88" t="s">
        <v>85</v>
      </c>
      <c r="B3" s="88"/>
      <c r="C3" s="88"/>
      <c r="D3" s="88"/>
      <c r="E3" s="88"/>
      <c r="F3" s="88"/>
      <c r="G3" s="88"/>
      <c r="H3" s="88"/>
      <c r="I3" s="88"/>
    </row>
    <row r="4" spans="1:9" ht="9.75" customHeight="1">
      <c r="A4" s="5"/>
      <c r="B4" s="37"/>
      <c r="C4" s="38"/>
      <c r="D4" s="38"/>
      <c r="E4" s="38"/>
      <c r="F4" s="39"/>
      <c r="G4" s="39"/>
      <c r="H4" s="39"/>
      <c r="I4" s="40"/>
    </row>
    <row r="5" spans="1:9" ht="15.75">
      <c r="A5" s="89" t="s">
        <v>23</v>
      </c>
      <c r="B5" s="89"/>
      <c r="C5" s="89"/>
      <c r="D5" s="89"/>
      <c r="E5" s="89"/>
      <c r="F5" s="89"/>
      <c r="G5" s="89"/>
      <c r="H5" s="89"/>
      <c r="I5" s="89"/>
    </row>
    <row r="6" spans="1:9" ht="33">
      <c r="A6" s="42"/>
      <c r="B6" s="50"/>
      <c r="C6" s="36"/>
      <c r="D6" s="36"/>
      <c r="E6" s="36"/>
      <c r="F6" s="36"/>
      <c r="G6" s="36"/>
      <c r="H6" s="36"/>
      <c r="I6" s="4" t="s">
        <v>0</v>
      </c>
    </row>
    <row r="7" spans="1:10" ht="16.5" customHeight="1">
      <c r="A7" s="8" t="s">
        <v>1</v>
      </c>
      <c r="B7" s="51" t="s">
        <v>26</v>
      </c>
      <c r="C7" s="2"/>
      <c r="D7" s="2"/>
      <c r="E7" s="2"/>
      <c r="F7" s="2"/>
      <c r="G7" s="2"/>
      <c r="H7" s="2"/>
      <c r="I7" s="43"/>
      <c r="J7" s="49"/>
    </row>
    <row r="8" spans="1:10" ht="16.5" customHeight="1">
      <c r="A8" s="8"/>
      <c r="B8" s="72" t="s">
        <v>66</v>
      </c>
      <c r="C8" s="44">
        <v>11.25</v>
      </c>
      <c r="D8" s="44">
        <v>4.7</v>
      </c>
      <c r="E8" s="44">
        <v>10.1</v>
      </c>
      <c r="F8" s="44">
        <v>12.5</v>
      </c>
      <c r="G8" s="44">
        <v>4.4</v>
      </c>
      <c r="H8" s="44"/>
      <c r="I8" s="43"/>
      <c r="J8" s="49"/>
    </row>
    <row r="9" spans="1:10" ht="16.5" customHeight="1">
      <c r="A9" s="8"/>
      <c r="B9" s="72" t="s">
        <v>67</v>
      </c>
      <c r="C9" s="44">
        <v>11.5</v>
      </c>
      <c r="D9" s="44">
        <v>8.1</v>
      </c>
      <c r="E9" s="44">
        <v>5.35</v>
      </c>
      <c r="F9" s="44">
        <v>12.3</v>
      </c>
      <c r="G9" s="44"/>
      <c r="H9" s="44">
        <v>0.6</v>
      </c>
      <c r="I9" s="43"/>
      <c r="J9" s="49"/>
    </row>
    <row r="10" spans="1:10" ht="16.5" customHeight="1">
      <c r="A10" s="8"/>
      <c r="B10" s="72" t="s">
        <v>68</v>
      </c>
      <c r="C10" s="44"/>
      <c r="D10" s="44"/>
      <c r="E10" s="44"/>
      <c r="F10" s="44"/>
      <c r="G10" s="44">
        <v>6.7</v>
      </c>
      <c r="H10" s="44">
        <v>4.25</v>
      </c>
      <c r="I10" s="43"/>
      <c r="J10" s="49"/>
    </row>
    <row r="11" spans="1:10" ht="16.5" customHeight="1">
      <c r="A11" s="8"/>
      <c r="B11" s="72" t="s">
        <v>87</v>
      </c>
      <c r="C11" s="44">
        <v>13</v>
      </c>
      <c r="D11" s="44">
        <v>12.1</v>
      </c>
      <c r="E11" s="44">
        <v>11.45</v>
      </c>
      <c r="F11" s="44">
        <v>13.45</v>
      </c>
      <c r="G11" s="44">
        <v>12.3</v>
      </c>
      <c r="H11" s="44">
        <v>11.45</v>
      </c>
      <c r="I11" s="43"/>
      <c r="J11" s="49"/>
    </row>
    <row r="12" spans="1:10" ht="16.5" customHeight="1">
      <c r="A12" s="8"/>
      <c r="B12" s="72" t="s">
        <v>69</v>
      </c>
      <c r="C12" s="44">
        <v>12.4</v>
      </c>
      <c r="D12" s="44">
        <v>9.4</v>
      </c>
      <c r="E12" s="44">
        <v>9.15</v>
      </c>
      <c r="F12" s="44">
        <v>12.65</v>
      </c>
      <c r="G12" s="44">
        <v>10.6</v>
      </c>
      <c r="H12" s="44">
        <v>10.2</v>
      </c>
      <c r="I12" s="43"/>
      <c r="J12" s="49"/>
    </row>
    <row r="13" spans="1:10" ht="16.5" customHeight="1">
      <c r="A13" s="8"/>
      <c r="B13" s="41"/>
      <c r="C13" s="45">
        <f aca="true" t="shared" si="0" ref="C13:H13">IF(SUM(C8:C12)&gt;0,LARGE(C8:C12,1)+LARGE(C8:C12,2)+LARGE(C8:C12,3))</f>
        <v>36.9</v>
      </c>
      <c r="D13" s="45">
        <f t="shared" si="0"/>
        <v>29.6</v>
      </c>
      <c r="E13" s="45">
        <f t="shared" si="0"/>
        <v>30.699999999999996</v>
      </c>
      <c r="F13" s="45">
        <f t="shared" si="0"/>
        <v>38.6</v>
      </c>
      <c r="G13" s="45">
        <f t="shared" si="0"/>
        <v>29.599999999999998</v>
      </c>
      <c r="H13" s="45">
        <f t="shared" si="0"/>
        <v>25.9</v>
      </c>
      <c r="I13" s="46">
        <f>SUM(C13:H13)</f>
        <v>191.29999999999998</v>
      </c>
      <c r="J13" s="49"/>
    </row>
    <row r="14" spans="1:10" ht="16.5" customHeight="1">
      <c r="A14" s="8"/>
      <c r="J14" s="49"/>
    </row>
    <row r="15" spans="1:10" ht="16.5" customHeight="1">
      <c r="A15" s="8" t="s">
        <v>2</v>
      </c>
      <c r="B15" s="51" t="s">
        <v>71</v>
      </c>
      <c r="C15" s="2"/>
      <c r="D15" s="2"/>
      <c r="E15" s="2"/>
      <c r="F15" s="2"/>
      <c r="G15" s="2"/>
      <c r="H15" s="2"/>
      <c r="I15" s="43"/>
      <c r="J15" s="49"/>
    </row>
    <row r="16" spans="1:10" ht="16.5" customHeight="1">
      <c r="A16" s="8"/>
      <c r="B16" s="72" t="s">
        <v>70</v>
      </c>
      <c r="C16" s="44"/>
      <c r="D16" s="44"/>
      <c r="E16" s="44">
        <v>10</v>
      </c>
      <c r="F16" s="44">
        <v>11.9</v>
      </c>
      <c r="G16" s="44"/>
      <c r="H16" s="44"/>
      <c r="I16" s="43"/>
      <c r="J16" s="49"/>
    </row>
    <row r="17" spans="1:10" ht="16.5" customHeight="1">
      <c r="A17" s="8"/>
      <c r="B17" s="72" t="s">
        <v>72</v>
      </c>
      <c r="C17" s="44"/>
      <c r="D17" s="44">
        <v>9.9</v>
      </c>
      <c r="E17" s="44">
        <v>10.25</v>
      </c>
      <c r="F17" s="44"/>
      <c r="G17" s="44">
        <v>11.5</v>
      </c>
      <c r="H17" s="44"/>
      <c r="I17" s="43"/>
      <c r="J17" s="49"/>
    </row>
    <row r="18" spans="1:10" ht="16.5" customHeight="1">
      <c r="A18" s="8"/>
      <c r="B18" s="72" t="s">
        <v>73</v>
      </c>
      <c r="C18" s="44">
        <v>11.25</v>
      </c>
      <c r="D18" s="44">
        <v>5.8</v>
      </c>
      <c r="E18" s="44"/>
      <c r="F18" s="44">
        <v>12.1</v>
      </c>
      <c r="G18" s="44">
        <v>10.3</v>
      </c>
      <c r="H18" s="44">
        <v>0.8</v>
      </c>
      <c r="I18" s="43"/>
      <c r="J18" s="49"/>
    </row>
    <row r="19" spans="1:10" ht="16.5" customHeight="1">
      <c r="A19" s="8"/>
      <c r="B19" s="72" t="s">
        <v>74</v>
      </c>
      <c r="C19" s="44">
        <v>11.85</v>
      </c>
      <c r="D19" s="44">
        <v>9.7</v>
      </c>
      <c r="E19" s="44">
        <v>10.25</v>
      </c>
      <c r="F19" s="44">
        <v>12.55</v>
      </c>
      <c r="G19" s="44">
        <v>11.15</v>
      </c>
      <c r="H19" s="44">
        <v>8.3</v>
      </c>
      <c r="I19" s="43"/>
      <c r="J19" s="49"/>
    </row>
    <row r="20" spans="1:10" ht="16.5" customHeight="1">
      <c r="A20" s="8"/>
      <c r="B20" s="72" t="s">
        <v>75</v>
      </c>
      <c r="C20" s="44"/>
      <c r="D20" s="44">
        <v>6</v>
      </c>
      <c r="E20" s="44">
        <v>9.65</v>
      </c>
      <c r="F20" s="44"/>
      <c r="G20" s="44"/>
      <c r="H20" s="44"/>
      <c r="I20" s="43"/>
      <c r="J20" s="49"/>
    </row>
    <row r="21" spans="1:10" ht="16.5" customHeight="1">
      <c r="A21" s="8"/>
      <c r="B21" s="72" t="s">
        <v>76</v>
      </c>
      <c r="C21" s="44">
        <v>12.45</v>
      </c>
      <c r="D21" s="44"/>
      <c r="E21" s="44"/>
      <c r="F21" s="44">
        <v>13.6</v>
      </c>
      <c r="G21" s="44">
        <v>11</v>
      </c>
      <c r="H21" s="44">
        <v>4.55</v>
      </c>
      <c r="I21" s="43"/>
      <c r="J21" s="49"/>
    </row>
    <row r="22" spans="2:10" ht="16.5" customHeight="1">
      <c r="B22" s="41"/>
      <c r="C22" s="45">
        <f aca="true" t="shared" si="1" ref="C22:H22">IF(SUM(C16:C21)&gt;0,LARGE(C16:C21,1)+LARGE(C16:C21,2)+LARGE(C16:C21,3))</f>
        <v>35.55</v>
      </c>
      <c r="D22" s="45">
        <f t="shared" si="1"/>
        <v>25.6</v>
      </c>
      <c r="E22" s="45">
        <f t="shared" si="1"/>
        <v>30.5</v>
      </c>
      <c r="F22" s="45">
        <f t="shared" si="1"/>
        <v>38.25</v>
      </c>
      <c r="G22" s="45">
        <f t="shared" si="1"/>
        <v>33.65</v>
      </c>
      <c r="H22" s="45">
        <f t="shared" si="1"/>
        <v>13.650000000000002</v>
      </c>
      <c r="I22" s="46">
        <f>SUM(C22:H22)</f>
        <v>177.20000000000002</v>
      </c>
      <c r="J22" s="49"/>
    </row>
    <row r="23" spans="1:10" ht="16.5" customHeight="1">
      <c r="A23" s="8"/>
      <c r="J23" s="49"/>
    </row>
    <row r="24" spans="1:10" ht="16.5" customHeight="1">
      <c r="A24" s="8" t="s">
        <v>3</v>
      </c>
      <c r="B24" s="51" t="s">
        <v>62</v>
      </c>
      <c r="C24" s="2"/>
      <c r="D24" s="2"/>
      <c r="E24" s="2"/>
      <c r="F24" s="2"/>
      <c r="G24" s="2"/>
      <c r="H24" s="2"/>
      <c r="I24" s="43"/>
      <c r="J24" s="49"/>
    </row>
    <row r="25" spans="1:10" ht="16.5" customHeight="1">
      <c r="A25" s="8"/>
      <c r="B25" s="72" t="s">
        <v>61</v>
      </c>
      <c r="C25" s="44">
        <v>11.5</v>
      </c>
      <c r="D25" s="44">
        <v>8.3</v>
      </c>
      <c r="E25" s="44">
        <v>9.75</v>
      </c>
      <c r="F25" s="44">
        <v>12.15</v>
      </c>
      <c r="G25" s="44"/>
      <c r="H25" s="44"/>
      <c r="I25" s="43"/>
      <c r="J25" s="49"/>
    </row>
    <row r="26" spans="1:10" ht="16.5" customHeight="1">
      <c r="A26" s="8"/>
      <c r="B26" s="72" t="s">
        <v>63</v>
      </c>
      <c r="C26" s="44">
        <v>12.45</v>
      </c>
      <c r="D26" s="44">
        <v>4.7</v>
      </c>
      <c r="E26" s="44">
        <v>5.5</v>
      </c>
      <c r="F26" s="44">
        <v>12.45</v>
      </c>
      <c r="G26" s="44">
        <v>11</v>
      </c>
      <c r="H26" s="44">
        <v>2.9</v>
      </c>
      <c r="I26" s="43"/>
      <c r="J26" s="49"/>
    </row>
    <row r="27" spans="1:10" ht="16.5" customHeight="1">
      <c r="A27" s="8"/>
      <c r="B27" s="72" t="s">
        <v>64</v>
      </c>
      <c r="C27" s="44"/>
      <c r="D27" s="44">
        <v>8.05</v>
      </c>
      <c r="E27" s="44">
        <v>9.85</v>
      </c>
      <c r="F27" s="44">
        <v>11</v>
      </c>
      <c r="G27" s="44">
        <v>5.95</v>
      </c>
      <c r="H27" s="44">
        <v>1.65</v>
      </c>
      <c r="I27" s="43"/>
      <c r="J27" s="49"/>
    </row>
    <row r="28" spans="1:10" ht="16.5" customHeight="1">
      <c r="A28" s="8"/>
      <c r="B28" s="72" t="s">
        <v>86</v>
      </c>
      <c r="C28" s="44">
        <v>12</v>
      </c>
      <c r="D28" s="44"/>
      <c r="E28" s="44"/>
      <c r="F28" s="44">
        <v>13.1</v>
      </c>
      <c r="G28" s="44">
        <v>7.75</v>
      </c>
      <c r="H28" s="44">
        <v>2.35</v>
      </c>
      <c r="I28" s="43"/>
      <c r="J28" s="49"/>
    </row>
    <row r="29" spans="2:9" ht="16.5" customHeight="1">
      <c r="B29" s="72" t="s">
        <v>65</v>
      </c>
      <c r="C29" s="44">
        <v>11.8</v>
      </c>
      <c r="D29" s="44">
        <v>2.2</v>
      </c>
      <c r="E29" s="44">
        <v>5.95</v>
      </c>
      <c r="F29" s="44"/>
      <c r="G29" s="44">
        <v>10.6</v>
      </c>
      <c r="H29" s="44">
        <v>5.5</v>
      </c>
      <c r="I29" s="43"/>
    </row>
    <row r="30" spans="2:9" ht="16.5" customHeight="1">
      <c r="B30" s="52"/>
      <c r="C30" s="45">
        <f aca="true" t="shared" si="2" ref="C30:H30">IF(SUM(C25:C29)&gt;0,LARGE(C25:C29,1)+LARGE(C25:C29,2)+LARGE(C25:C29,3))</f>
        <v>36.25</v>
      </c>
      <c r="D30" s="45">
        <f t="shared" si="2"/>
        <v>21.05</v>
      </c>
      <c r="E30" s="45">
        <f t="shared" si="2"/>
        <v>25.55</v>
      </c>
      <c r="F30" s="45">
        <f t="shared" si="2"/>
        <v>37.699999999999996</v>
      </c>
      <c r="G30" s="45">
        <f t="shared" si="2"/>
        <v>29.35</v>
      </c>
      <c r="H30" s="45">
        <f t="shared" si="2"/>
        <v>10.75</v>
      </c>
      <c r="I30" s="46">
        <f>SUM(C30:H30)</f>
        <v>160.64999999999998</v>
      </c>
    </row>
  </sheetData>
  <sheetProtection/>
  <mergeCells count="3">
    <mergeCell ref="A1:I1"/>
    <mergeCell ref="A3:I3"/>
    <mergeCell ref="A5:I5"/>
  </mergeCells>
  <printOptions/>
  <pageMargins left="0.2362204724409449" right="0.2362204724409449" top="0.35433070866141736" bottom="0.748031496062992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zoomScale="90" zoomScaleNormal="90" workbookViewId="0" topLeftCell="A1">
      <selection activeCell="D6" sqref="D6:G6"/>
    </sheetView>
  </sheetViews>
  <sheetFormatPr defaultColWidth="9.00390625" defaultRowHeight="12.75"/>
  <cols>
    <col min="1" max="1" width="3.25390625" style="7" customWidth="1"/>
    <col min="2" max="2" width="17.75390625" style="3" customWidth="1"/>
    <col min="3" max="3" width="16.75390625" style="19" customWidth="1"/>
    <col min="4" max="4" width="4.75390625" style="6" customWidth="1"/>
    <col min="5" max="5" width="4.75390625" style="7" customWidth="1"/>
    <col min="6" max="6" width="2.25390625" style="17" customWidth="1"/>
    <col min="7" max="7" width="5.75390625" style="7" customWidth="1"/>
    <col min="8" max="8" width="4.75390625" style="9" customWidth="1"/>
    <col min="9" max="9" width="4.75390625" style="7" customWidth="1"/>
    <col min="10" max="10" width="0.6171875" style="17" hidden="1" customWidth="1"/>
    <col min="11" max="11" width="5.75390625" style="7" customWidth="1"/>
    <col min="12" max="12" width="4.75390625" style="9" customWidth="1"/>
    <col min="13" max="13" width="4.75390625" style="7" customWidth="1"/>
    <col min="14" max="14" width="0.6171875" style="17" hidden="1" customWidth="1"/>
    <col min="15" max="15" width="5.75390625" style="7" customWidth="1"/>
    <col min="16" max="16" width="4.75390625" style="9" customWidth="1"/>
    <col min="17" max="17" width="4.75390625" style="2" customWidth="1"/>
    <col min="18" max="18" width="3.25390625" style="16" customWidth="1"/>
    <col min="19" max="19" width="5.75390625" style="1" customWidth="1"/>
    <col min="20" max="21" width="4.75390625" style="1" customWidth="1"/>
    <col min="22" max="22" width="1.625" style="16" hidden="1" customWidth="1"/>
    <col min="23" max="23" width="5.75390625" style="1" customWidth="1"/>
    <col min="24" max="25" width="4.75390625" style="1" customWidth="1"/>
    <col min="26" max="26" width="2.125" style="16" hidden="1" customWidth="1"/>
    <col min="27" max="27" width="5.75390625" style="1" customWidth="1"/>
    <col min="28" max="28" width="7.00390625" style="1" customWidth="1"/>
    <col min="29" max="16384" width="9.125" style="1" customWidth="1"/>
  </cols>
  <sheetData>
    <row r="1" spans="1:28" ht="21.75" customHeight="1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17" ht="9.75" customHeight="1">
      <c r="A2" s="5"/>
      <c r="D2" s="1"/>
      <c r="E2" s="1"/>
      <c r="F2" s="16"/>
      <c r="G2" s="1"/>
      <c r="H2" s="1"/>
      <c r="I2" s="1"/>
      <c r="J2" s="16"/>
      <c r="K2" s="1"/>
      <c r="L2" s="1"/>
      <c r="M2" s="1"/>
      <c r="N2" s="16"/>
      <c r="O2" s="1"/>
      <c r="P2" s="1"/>
      <c r="Q2" s="1"/>
    </row>
    <row r="3" spans="1:28" ht="13.5" customHeight="1">
      <c r="A3" s="91" t="s">
        <v>89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6" ht="9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/>
      <c r="Z5" s="1"/>
    </row>
    <row r="6" spans="1:28" s="11" customFormat="1" ht="31.5" customHeight="1">
      <c r="A6" s="14" t="s">
        <v>10</v>
      </c>
      <c r="B6" s="58" t="s">
        <v>27</v>
      </c>
      <c r="C6" s="59" t="s">
        <v>28</v>
      </c>
      <c r="D6" s="92"/>
      <c r="E6" s="93"/>
      <c r="F6" s="93"/>
      <c r="G6" s="94"/>
      <c r="H6" s="92"/>
      <c r="I6" s="93"/>
      <c r="J6" s="93"/>
      <c r="K6" s="94"/>
      <c r="L6" s="92"/>
      <c r="M6" s="93"/>
      <c r="N6" s="93"/>
      <c r="O6" s="94"/>
      <c r="P6" s="92"/>
      <c r="Q6" s="93"/>
      <c r="R6" s="93"/>
      <c r="S6" s="94"/>
      <c r="T6" s="92"/>
      <c r="U6" s="93"/>
      <c r="V6" s="93"/>
      <c r="W6" s="94"/>
      <c r="X6" s="92"/>
      <c r="Y6" s="93"/>
      <c r="Z6" s="93"/>
      <c r="AA6" s="94"/>
      <c r="AB6" s="10" t="s">
        <v>0</v>
      </c>
    </row>
    <row r="7" spans="1:28" s="12" customFormat="1" ht="16.5" customHeight="1" thickBot="1">
      <c r="A7" s="62"/>
      <c r="B7" s="63"/>
      <c r="C7" s="64"/>
      <c r="D7" s="65" t="s">
        <v>11</v>
      </c>
      <c r="E7" s="66" t="s">
        <v>12</v>
      </c>
      <c r="F7" s="68"/>
      <c r="G7" s="69" t="s">
        <v>0</v>
      </c>
      <c r="H7" s="65" t="s">
        <v>11</v>
      </c>
      <c r="I7" s="66" t="s">
        <v>12</v>
      </c>
      <c r="J7" s="68"/>
      <c r="K7" s="69" t="s">
        <v>0</v>
      </c>
      <c r="L7" s="65" t="s">
        <v>11</v>
      </c>
      <c r="M7" s="66" t="s">
        <v>12</v>
      </c>
      <c r="N7" s="68"/>
      <c r="O7" s="69" t="s">
        <v>0</v>
      </c>
      <c r="P7" s="65" t="s">
        <v>11</v>
      </c>
      <c r="Q7" s="66" t="s">
        <v>12</v>
      </c>
      <c r="R7" s="68"/>
      <c r="S7" s="69" t="s">
        <v>0</v>
      </c>
      <c r="T7" s="65" t="s">
        <v>11</v>
      </c>
      <c r="U7" s="66" t="s">
        <v>12</v>
      </c>
      <c r="V7" s="68"/>
      <c r="W7" s="69" t="s">
        <v>0</v>
      </c>
      <c r="X7" s="65" t="s">
        <v>11</v>
      </c>
      <c r="Y7" s="66" t="s">
        <v>12</v>
      </c>
      <c r="Z7" s="68"/>
      <c r="AA7" s="69" t="s">
        <v>0</v>
      </c>
      <c r="AB7" s="70"/>
    </row>
    <row r="8" spans="1:28" s="13" customFormat="1" ht="18" customHeight="1">
      <c r="A8" s="60" t="s">
        <v>1</v>
      </c>
      <c r="B8" s="79" t="s">
        <v>87</v>
      </c>
      <c r="C8" s="80" t="s">
        <v>36</v>
      </c>
      <c r="D8" s="28">
        <v>4</v>
      </c>
      <c r="E8" s="20">
        <v>1</v>
      </c>
      <c r="F8" s="21"/>
      <c r="G8" s="25">
        <v>13</v>
      </c>
      <c r="H8" s="28">
        <v>4</v>
      </c>
      <c r="I8" s="20">
        <v>1.9</v>
      </c>
      <c r="J8" s="21"/>
      <c r="K8" s="22">
        <v>12.1</v>
      </c>
      <c r="L8" s="24">
        <v>2.8</v>
      </c>
      <c r="M8" s="20">
        <v>1.35</v>
      </c>
      <c r="N8" s="21"/>
      <c r="O8" s="25">
        <v>11.45</v>
      </c>
      <c r="P8" s="24">
        <v>3.8</v>
      </c>
      <c r="Q8" s="20">
        <v>0.35</v>
      </c>
      <c r="R8" s="21"/>
      <c r="S8" s="25">
        <v>13.45</v>
      </c>
      <c r="T8" s="28">
        <v>3.2</v>
      </c>
      <c r="U8" s="20">
        <v>0.9</v>
      </c>
      <c r="V8" s="21"/>
      <c r="W8" s="22">
        <v>12.3</v>
      </c>
      <c r="X8" s="24">
        <v>2.4</v>
      </c>
      <c r="Y8" s="20">
        <v>0.95</v>
      </c>
      <c r="Z8" s="21"/>
      <c r="AA8" s="22">
        <v>11.45</v>
      </c>
      <c r="AB8" s="54">
        <f aca="true" t="shared" si="0" ref="AB8:AB23">G8+K8+O8+S8+W8+AA8</f>
        <v>73.75</v>
      </c>
    </row>
    <row r="9" spans="1:28" s="13" customFormat="1" ht="18" customHeight="1">
      <c r="A9" s="47" t="s">
        <v>2</v>
      </c>
      <c r="B9" s="81" t="s">
        <v>69</v>
      </c>
      <c r="C9" s="82" t="s">
        <v>36</v>
      </c>
      <c r="D9" s="29">
        <v>3.6</v>
      </c>
      <c r="E9" s="15">
        <v>1.2</v>
      </c>
      <c r="F9" s="18"/>
      <c r="G9" s="27">
        <v>12.4</v>
      </c>
      <c r="H9" s="29">
        <v>2.4</v>
      </c>
      <c r="I9" s="15">
        <v>3</v>
      </c>
      <c r="J9" s="18"/>
      <c r="K9" s="23">
        <v>9.4</v>
      </c>
      <c r="L9" s="26">
        <v>1.7</v>
      </c>
      <c r="M9" s="15">
        <v>2.55</v>
      </c>
      <c r="N9" s="18"/>
      <c r="O9" s="27">
        <v>9.15</v>
      </c>
      <c r="P9" s="26">
        <v>3.8</v>
      </c>
      <c r="Q9" s="15">
        <v>1.15</v>
      </c>
      <c r="R9" s="18"/>
      <c r="S9" s="27">
        <v>12.65</v>
      </c>
      <c r="T9" s="29">
        <v>3.2</v>
      </c>
      <c r="U9" s="15">
        <v>2.6</v>
      </c>
      <c r="V9" s="18"/>
      <c r="W9" s="23">
        <v>10.6</v>
      </c>
      <c r="X9" s="26">
        <v>2</v>
      </c>
      <c r="Y9" s="15">
        <v>1.8</v>
      </c>
      <c r="Z9" s="18"/>
      <c r="AA9" s="23">
        <v>10.2</v>
      </c>
      <c r="AB9" s="55">
        <f t="shared" si="0"/>
        <v>64.4</v>
      </c>
    </row>
    <row r="10" spans="1:28" s="13" customFormat="1" ht="18" customHeight="1">
      <c r="A10" s="47" t="s">
        <v>3</v>
      </c>
      <c r="B10" s="83" t="s">
        <v>74</v>
      </c>
      <c r="C10" s="82" t="s">
        <v>71</v>
      </c>
      <c r="D10" s="29">
        <v>3.1</v>
      </c>
      <c r="E10" s="15">
        <v>1.25</v>
      </c>
      <c r="F10" s="18"/>
      <c r="G10" s="27">
        <v>11.85</v>
      </c>
      <c r="H10" s="29">
        <v>2.5</v>
      </c>
      <c r="I10" s="15">
        <v>2.8</v>
      </c>
      <c r="J10" s="18"/>
      <c r="K10" s="23">
        <v>9.7</v>
      </c>
      <c r="L10" s="26">
        <v>2</v>
      </c>
      <c r="M10" s="15">
        <v>1.75</v>
      </c>
      <c r="N10" s="18"/>
      <c r="O10" s="27">
        <v>10.25</v>
      </c>
      <c r="P10" s="26">
        <v>3.8</v>
      </c>
      <c r="Q10" s="15">
        <v>0.95</v>
      </c>
      <c r="R10" s="18">
        <v>0.3</v>
      </c>
      <c r="S10" s="27">
        <v>12.55</v>
      </c>
      <c r="T10" s="29">
        <v>2.9</v>
      </c>
      <c r="U10" s="15">
        <v>1.75</v>
      </c>
      <c r="V10" s="18"/>
      <c r="W10" s="23">
        <v>11.15</v>
      </c>
      <c r="X10" s="26">
        <v>2</v>
      </c>
      <c r="Y10" s="15">
        <v>3.7</v>
      </c>
      <c r="Z10" s="18"/>
      <c r="AA10" s="23">
        <v>8.3</v>
      </c>
      <c r="AB10" s="55">
        <f t="shared" si="0"/>
        <v>63.8</v>
      </c>
    </row>
    <row r="11" spans="1:28" s="13" customFormat="1" ht="18" customHeight="1">
      <c r="A11" s="47" t="s">
        <v>4</v>
      </c>
      <c r="B11" s="83" t="s">
        <v>63</v>
      </c>
      <c r="C11" s="82" t="s">
        <v>62</v>
      </c>
      <c r="D11" s="29">
        <v>3.6</v>
      </c>
      <c r="E11" s="15">
        <v>1.15</v>
      </c>
      <c r="F11" s="18"/>
      <c r="G11" s="27">
        <v>12.45</v>
      </c>
      <c r="H11" s="29">
        <v>1.6</v>
      </c>
      <c r="I11" s="15">
        <v>3.9</v>
      </c>
      <c r="J11" s="18"/>
      <c r="K11" s="23">
        <v>4.7</v>
      </c>
      <c r="L11" s="26">
        <v>2.4</v>
      </c>
      <c r="M11" s="15">
        <v>2.9</v>
      </c>
      <c r="N11" s="18"/>
      <c r="O11" s="27">
        <v>5.5</v>
      </c>
      <c r="P11" s="26">
        <v>3.8</v>
      </c>
      <c r="Q11" s="15">
        <v>1.35</v>
      </c>
      <c r="R11" s="18"/>
      <c r="S11" s="27">
        <v>12.45</v>
      </c>
      <c r="T11" s="29">
        <v>2.9</v>
      </c>
      <c r="U11" s="15">
        <v>1.9</v>
      </c>
      <c r="V11" s="18"/>
      <c r="W11" s="23">
        <v>11</v>
      </c>
      <c r="X11" s="26">
        <v>1</v>
      </c>
      <c r="Y11" s="15">
        <v>3.1</v>
      </c>
      <c r="Z11" s="18"/>
      <c r="AA11" s="23">
        <v>2.9</v>
      </c>
      <c r="AB11" s="55">
        <f t="shared" si="0"/>
        <v>48.99999999999999</v>
      </c>
    </row>
    <row r="12" spans="1:28" s="13" customFormat="1" ht="18" customHeight="1">
      <c r="A12" s="47" t="s">
        <v>5</v>
      </c>
      <c r="B12" s="83" t="s">
        <v>66</v>
      </c>
      <c r="C12" s="82" t="s">
        <v>36</v>
      </c>
      <c r="D12" s="29">
        <v>3</v>
      </c>
      <c r="E12" s="15">
        <v>1.75</v>
      </c>
      <c r="F12" s="18"/>
      <c r="G12" s="27">
        <v>11.25</v>
      </c>
      <c r="H12" s="29">
        <v>1.6</v>
      </c>
      <c r="I12" s="15">
        <v>1.9</v>
      </c>
      <c r="J12" s="18"/>
      <c r="K12" s="27">
        <v>4.7</v>
      </c>
      <c r="L12" s="29">
        <v>1.7</v>
      </c>
      <c r="M12" s="15">
        <v>1.6</v>
      </c>
      <c r="N12" s="18"/>
      <c r="O12" s="23">
        <v>10.1</v>
      </c>
      <c r="P12" s="26">
        <v>3</v>
      </c>
      <c r="Q12" s="15">
        <v>0.5</v>
      </c>
      <c r="R12" s="18"/>
      <c r="S12" s="27">
        <v>12.5</v>
      </c>
      <c r="T12" s="29">
        <v>2.1</v>
      </c>
      <c r="U12" s="15">
        <v>2.7</v>
      </c>
      <c r="V12" s="18"/>
      <c r="W12" s="23">
        <v>4.4</v>
      </c>
      <c r="X12" s="26"/>
      <c r="Y12" s="15"/>
      <c r="Z12" s="18"/>
      <c r="AA12" s="23"/>
      <c r="AB12" s="55">
        <f t="shared" si="0"/>
        <v>42.949999999999996</v>
      </c>
    </row>
    <row r="13" spans="1:28" s="13" customFormat="1" ht="18" customHeight="1">
      <c r="A13" s="47" t="s">
        <v>6</v>
      </c>
      <c r="B13" s="83" t="s">
        <v>61</v>
      </c>
      <c r="C13" s="82" t="s">
        <v>62</v>
      </c>
      <c r="D13" s="29">
        <v>2.9</v>
      </c>
      <c r="E13" s="15">
        <v>1.4</v>
      </c>
      <c r="F13" s="18"/>
      <c r="G13" s="27">
        <v>11.5</v>
      </c>
      <c r="H13" s="29">
        <v>2.4</v>
      </c>
      <c r="I13" s="15">
        <v>4.1</v>
      </c>
      <c r="J13" s="18"/>
      <c r="K13" s="27">
        <v>8.3</v>
      </c>
      <c r="L13" s="29">
        <v>1.8</v>
      </c>
      <c r="M13" s="15">
        <v>2.05</v>
      </c>
      <c r="N13" s="18"/>
      <c r="O13" s="23">
        <v>9.75</v>
      </c>
      <c r="P13" s="26">
        <v>3</v>
      </c>
      <c r="Q13" s="15">
        <v>0.85</v>
      </c>
      <c r="R13" s="18"/>
      <c r="S13" s="27">
        <v>12.15</v>
      </c>
      <c r="T13" s="29"/>
      <c r="U13" s="15"/>
      <c r="V13" s="18"/>
      <c r="W13" s="23"/>
      <c r="X13" s="26"/>
      <c r="Y13" s="15"/>
      <c r="Z13" s="18"/>
      <c r="AA13" s="23"/>
      <c r="AB13" s="55">
        <f t="shared" si="0"/>
        <v>41.7</v>
      </c>
    </row>
    <row r="14" spans="1:28" s="13" customFormat="1" ht="18" customHeight="1">
      <c r="A14" s="47" t="s">
        <v>7</v>
      </c>
      <c r="B14" s="83" t="s">
        <v>76</v>
      </c>
      <c r="C14" s="82" t="s">
        <v>71</v>
      </c>
      <c r="D14" s="29">
        <v>3.4</v>
      </c>
      <c r="E14" s="15">
        <v>0.95</v>
      </c>
      <c r="F14" s="18"/>
      <c r="G14" s="27">
        <v>12.45</v>
      </c>
      <c r="H14" s="29"/>
      <c r="I14" s="15"/>
      <c r="J14" s="18"/>
      <c r="K14" s="27"/>
      <c r="L14" s="29"/>
      <c r="M14" s="15"/>
      <c r="N14" s="18"/>
      <c r="O14" s="23"/>
      <c r="P14" s="26">
        <v>4</v>
      </c>
      <c r="Q14" s="15">
        <v>0.4</v>
      </c>
      <c r="R14" s="18"/>
      <c r="S14" s="27">
        <v>13.6</v>
      </c>
      <c r="T14" s="29">
        <v>3.4</v>
      </c>
      <c r="U14" s="15">
        <v>2.4</v>
      </c>
      <c r="V14" s="18"/>
      <c r="W14" s="23">
        <v>11</v>
      </c>
      <c r="X14" s="26">
        <v>1.6</v>
      </c>
      <c r="Y14" s="15">
        <v>3.05</v>
      </c>
      <c r="Z14" s="18"/>
      <c r="AA14" s="23">
        <v>4.55</v>
      </c>
      <c r="AB14" s="55">
        <f t="shared" si="0"/>
        <v>41.599999999999994</v>
      </c>
    </row>
    <row r="15" spans="1:28" s="13" customFormat="1" ht="18" customHeight="1">
      <c r="A15" s="47" t="s">
        <v>8</v>
      </c>
      <c r="B15" s="81" t="s">
        <v>73</v>
      </c>
      <c r="C15" s="82" t="s">
        <v>71</v>
      </c>
      <c r="D15" s="29">
        <v>2.8</v>
      </c>
      <c r="E15" s="15">
        <v>1.55</v>
      </c>
      <c r="F15" s="18"/>
      <c r="G15" s="27">
        <v>11.25</v>
      </c>
      <c r="H15" s="29">
        <v>1.6</v>
      </c>
      <c r="I15" s="15">
        <v>1.8</v>
      </c>
      <c r="J15" s="18"/>
      <c r="K15" s="27">
        <v>5.8</v>
      </c>
      <c r="L15" s="29"/>
      <c r="M15" s="15"/>
      <c r="N15" s="18"/>
      <c r="O15" s="23"/>
      <c r="P15" s="26">
        <v>3</v>
      </c>
      <c r="Q15" s="15">
        <v>0.9</v>
      </c>
      <c r="R15" s="18"/>
      <c r="S15" s="27">
        <v>12.1</v>
      </c>
      <c r="T15" s="29">
        <v>2.7</v>
      </c>
      <c r="U15" s="15">
        <v>2.4</v>
      </c>
      <c r="V15" s="18"/>
      <c r="W15" s="23">
        <v>10.3</v>
      </c>
      <c r="X15" s="26">
        <v>0.6</v>
      </c>
      <c r="Y15" s="15">
        <v>1.8</v>
      </c>
      <c r="Z15" s="18"/>
      <c r="AA15" s="23">
        <v>0.8</v>
      </c>
      <c r="AB15" s="55">
        <f t="shared" si="0"/>
        <v>40.25</v>
      </c>
    </row>
    <row r="16" spans="1:28" s="13" customFormat="1" ht="18" customHeight="1">
      <c r="A16" s="47" t="s">
        <v>9</v>
      </c>
      <c r="B16" s="83" t="s">
        <v>67</v>
      </c>
      <c r="C16" s="82" t="s">
        <v>36</v>
      </c>
      <c r="D16" s="29">
        <v>3</v>
      </c>
      <c r="E16" s="15">
        <v>1.5</v>
      </c>
      <c r="F16" s="18"/>
      <c r="G16" s="27">
        <v>11.5</v>
      </c>
      <c r="H16" s="29">
        <v>1.8</v>
      </c>
      <c r="I16" s="15">
        <v>3.7</v>
      </c>
      <c r="J16" s="18"/>
      <c r="K16" s="27">
        <v>8.1</v>
      </c>
      <c r="L16" s="29">
        <v>1.5</v>
      </c>
      <c r="M16" s="15">
        <v>1.15</v>
      </c>
      <c r="N16" s="18"/>
      <c r="O16" s="23">
        <v>5.35</v>
      </c>
      <c r="P16" s="26">
        <v>3.8</v>
      </c>
      <c r="Q16" s="15">
        <v>1.5</v>
      </c>
      <c r="R16" s="18"/>
      <c r="S16" s="27">
        <v>12.3</v>
      </c>
      <c r="T16" s="29"/>
      <c r="U16" s="15"/>
      <c r="V16" s="18"/>
      <c r="W16" s="23"/>
      <c r="X16" s="26">
        <v>0.6</v>
      </c>
      <c r="Y16" s="15">
        <v>2</v>
      </c>
      <c r="Z16" s="18"/>
      <c r="AA16" s="23">
        <v>0.6</v>
      </c>
      <c r="AB16" s="55">
        <f t="shared" si="0"/>
        <v>37.85</v>
      </c>
    </row>
    <row r="17" spans="1:28" s="13" customFormat="1" ht="18" customHeight="1">
      <c r="A17" s="47" t="s">
        <v>13</v>
      </c>
      <c r="B17" s="83" t="s">
        <v>64</v>
      </c>
      <c r="C17" s="82" t="s">
        <v>62</v>
      </c>
      <c r="D17" s="29"/>
      <c r="E17" s="15"/>
      <c r="F17" s="18"/>
      <c r="G17" s="27"/>
      <c r="H17" s="29">
        <v>2.4</v>
      </c>
      <c r="I17" s="15">
        <v>4.35</v>
      </c>
      <c r="J17" s="18"/>
      <c r="K17" s="27">
        <v>8.05</v>
      </c>
      <c r="L17" s="29">
        <v>1.7</v>
      </c>
      <c r="M17" s="15">
        <v>1.85</v>
      </c>
      <c r="N17" s="18"/>
      <c r="O17" s="23">
        <v>9.85</v>
      </c>
      <c r="P17" s="26">
        <v>3</v>
      </c>
      <c r="Q17" s="15">
        <v>2</v>
      </c>
      <c r="R17" s="18"/>
      <c r="S17" s="27">
        <v>11</v>
      </c>
      <c r="T17" s="29">
        <v>2.9</v>
      </c>
      <c r="U17" s="15">
        <v>2.95</v>
      </c>
      <c r="V17" s="18"/>
      <c r="W17" s="23">
        <v>5.95</v>
      </c>
      <c r="X17" s="26">
        <v>1.2</v>
      </c>
      <c r="Y17" s="15">
        <v>1.55</v>
      </c>
      <c r="Z17" s="18"/>
      <c r="AA17" s="23">
        <v>1.65</v>
      </c>
      <c r="AB17" s="55">
        <f t="shared" si="0"/>
        <v>36.5</v>
      </c>
    </row>
    <row r="18" spans="1:32" s="13" customFormat="1" ht="18" customHeight="1">
      <c r="A18" s="47" t="s">
        <v>14</v>
      </c>
      <c r="B18" s="83" t="s">
        <v>65</v>
      </c>
      <c r="C18" s="82" t="s">
        <v>62</v>
      </c>
      <c r="D18" s="29">
        <v>3.1</v>
      </c>
      <c r="E18" s="15">
        <v>1.2</v>
      </c>
      <c r="F18" s="18"/>
      <c r="G18" s="27">
        <v>11.8</v>
      </c>
      <c r="H18" s="29">
        <v>1.5</v>
      </c>
      <c r="I18" s="15">
        <v>4.3</v>
      </c>
      <c r="J18" s="18"/>
      <c r="K18" s="27">
        <v>2.2</v>
      </c>
      <c r="L18" s="29">
        <v>1.7</v>
      </c>
      <c r="M18" s="15">
        <v>1.75</v>
      </c>
      <c r="N18" s="18"/>
      <c r="O18" s="23">
        <v>5.95</v>
      </c>
      <c r="P18" s="26"/>
      <c r="Q18" s="15"/>
      <c r="R18" s="18"/>
      <c r="S18" s="27"/>
      <c r="T18" s="29">
        <v>3.4</v>
      </c>
      <c r="U18" s="15">
        <v>2.8</v>
      </c>
      <c r="V18" s="18"/>
      <c r="W18" s="23">
        <v>10.6</v>
      </c>
      <c r="X18" s="26">
        <v>1.7</v>
      </c>
      <c r="Y18" s="15">
        <v>2.2</v>
      </c>
      <c r="Z18" s="18"/>
      <c r="AA18" s="23">
        <v>5.5</v>
      </c>
      <c r="AB18" s="55">
        <f t="shared" si="0"/>
        <v>36.05</v>
      </c>
      <c r="AF18" s="77"/>
    </row>
    <row r="19" spans="1:32" s="13" customFormat="1" ht="18" customHeight="1">
      <c r="A19" s="47" t="s">
        <v>15</v>
      </c>
      <c r="B19" s="83" t="s">
        <v>86</v>
      </c>
      <c r="C19" s="82" t="s">
        <v>62</v>
      </c>
      <c r="D19" s="29">
        <v>3.1</v>
      </c>
      <c r="E19" s="15">
        <v>1.1</v>
      </c>
      <c r="F19" s="18"/>
      <c r="G19" s="27">
        <v>12</v>
      </c>
      <c r="H19" s="29"/>
      <c r="I19" s="15"/>
      <c r="J19" s="18"/>
      <c r="K19" s="27"/>
      <c r="L19" s="29"/>
      <c r="M19" s="15"/>
      <c r="N19" s="18"/>
      <c r="O19" s="23"/>
      <c r="P19" s="26">
        <v>4</v>
      </c>
      <c r="Q19" s="15">
        <v>0.9</v>
      </c>
      <c r="R19" s="18"/>
      <c r="S19" s="27">
        <v>13.1</v>
      </c>
      <c r="T19" s="29">
        <v>2.8</v>
      </c>
      <c r="U19" s="15">
        <v>1.05</v>
      </c>
      <c r="V19" s="18"/>
      <c r="W19" s="23">
        <v>7.75</v>
      </c>
      <c r="X19" s="26">
        <v>1.4</v>
      </c>
      <c r="Y19" s="15">
        <v>1.05</v>
      </c>
      <c r="Z19" s="18"/>
      <c r="AA19" s="23">
        <v>2.35</v>
      </c>
      <c r="AB19" s="55">
        <f t="shared" si="0"/>
        <v>35.2</v>
      </c>
      <c r="AF19" s="77"/>
    </row>
    <row r="20" spans="1:32" s="13" customFormat="1" ht="18" customHeight="1">
      <c r="A20" s="47" t="s">
        <v>16</v>
      </c>
      <c r="B20" s="83" t="s">
        <v>72</v>
      </c>
      <c r="C20" s="82" t="s">
        <v>71</v>
      </c>
      <c r="D20" s="29"/>
      <c r="E20" s="15"/>
      <c r="F20" s="18"/>
      <c r="G20" s="27"/>
      <c r="H20" s="29">
        <v>2.4</v>
      </c>
      <c r="I20" s="15">
        <v>2.5</v>
      </c>
      <c r="J20" s="18"/>
      <c r="K20" s="27">
        <v>9.9</v>
      </c>
      <c r="L20" s="29">
        <v>2</v>
      </c>
      <c r="M20" s="15">
        <v>1.75</v>
      </c>
      <c r="N20" s="18"/>
      <c r="O20" s="23">
        <v>10.25</v>
      </c>
      <c r="P20" s="26"/>
      <c r="Q20" s="15"/>
      <c r="R20" s="18"/>
      <c r="S20" s="27"/>
      <c r="T20" s="29">
        <v>3</v>
      </c>
      <c r="U20" s="15">
        <v>1.5</v>
      </c>
      <c r="V20" s="18"/>
      <c r="W20" s="23">
        <v>11.5</v>
      </c>
      <c r="X20" s="26"/>
      <c r="Y20" s="15"/>
      <c r="Z20" s="18"/>
      <c r="AA20" s="23"/>
      <c r="AB20" s="55">
        <f t="shared" si="0"/>
        <v>31.65</v>
      </c>
      <c r="AF20" s="77"/>
    </row>
    <row r="21" spans="1:32" s="13" customFormat="1" ht="18" customHeight="1">
      <c r="A21" s="47" t="s">
        <v>17</v>
      </c>
      <c r="B21" s="83" t="s">
        <v>70</v>
      </c>
      <c r="C21" s="82" t="s">
        <v>71</v>
      </c>
      <c r="D21" s="29"/>
      <c r="E21" s="15"/>
      <c r="F21" s="18"/>
      <c r="G21" s="27"/>
      <c r="H21" s="29"/>
      <c r="I21" s="15"/>
      <c r="J21" s="18"/>
      <c r="K21" s="27"/>
      <c r="L21" s="29">
        <v>1.9</v>
      </c>
      <c r="M21" s="15">
        <v>1.9</v>
      </c>
      <c r="N21" s="18"/>
      <c r="O21" s="23">
        <v>10</v>
      </c>
      <c r="P21" s="26">
        <v>3</v>
      </c>
      <c r="Q21" s="15">
        <v>1.1</v>
      </c>
      <c r="R21" s="18"/>
      <c r="S21" s="27">
        <v>11.9</v>
      </c>
      <c r="T21" s="29"/>
      <c r="U21" s="15"/>
      <c r="V21" s="18"/>
      <c r="W21" s="23"/>
      <c r="X21" s="26"/>
      <c r="Y21" s="15"/>
      <c r="Z21" s="18"/>
      <c r="AA21" s="23"/>
      <c r="AB21" s="55">
        <f t="shared" si="0"/>
        <v>21.9</v>
      </c>
      <c r="AF21" s="77"/>
    </row>
    <row r="22" spans="1:32" ht="18" customHeight="1">
      <c r="A22" s="47" t="s">
        <v>18</v>
      </c>
      <c r="B22" s="83" t="s">
        <v>75</v>
      </c>
      <c r="C22" s="82" t="s">
        <v>71</v>
      </c>
      <c r="D22" s="29"/>
      <c r="E22" s="15"/>
      <c r="F22" s="18"/>
      <c r="G22" s="27"/>
      <c r="H22" s="29">
        <v>1.7</v>
      </c>
      <c r="I22" s="15">
        <v>1.7</v>
      </c>
      <c r="J22" s="18"/>
      <c r="K22" s="27">
        <v>6</v>
      </c>
      <c r="L22" s="29">
        <v>1.9</v>
      </c>
      <c r="M22" s="15">
        <v>2.05</v>
      </c>
      <c r="N22" s="18"/>
      <c r="O22" s="23">
        <v>9.65</v>
      </c>
      <c r="P22" s="26"/>
      <c r="Q22" s="15"/>
      <c r="R22" s="18"/>
      <c r="S22" s="27"/>
      <c r="T22" s="29"/>
      <c r="U22" s="15"/>
      <c r="V22" s="18"/>
      <c r="W22" s="23"/>
      <c r="X22" s="26"/>
      <c r="Y22" s="15"/>
      <c r="Z22" s="18"/>
      <c r="AA22" s="23"/>
      <c r="AB22" s="55">
        <f t="shared" si="0"/>
        <v>15.65</v>
      </c>
      <c r="AF22" s="77"/>
    </row>
    <row r="23" spans="1:32" ht="16.5" thickBot="1">
      <c r="A23" s="48" t="s">
        <v>19</v>
      </c>
      <c r="B23" s="86" t="s">
        <v>68</v>
      </c>
      <c r="C23" s="85" t="s">
        <v>36</v>
      </c>
      <c r="D23" s="30"/>
      <c r="E23" s="31"/>
      <c r="F23" s="32"/>
      <c r="G23" s="35"/>
      <c r="H23" s="30"/>
      <c r="I23" s="31"/>
      <c r="J23" s="32"/>
      <c r="K23" s="35"/>
      <c r="L23" s="30"/>
      <c r="M23" s="31"/>
      <c r="N23" s="32"/>
      <c r="O23" s="33"/>
      <c r="P23" s="34"/>
      <c r="Q23" s="31"/>
      <c r="R23" s="32"/>
      <c r="S23" s="35"/>
      <c r="T23" s="30">
        <v>2.7</v>
      </c>
      <c r="U23" s="31">
        <v>2</v>
      </c>
      <c r="V23" s="32"/>
      <c r="W23" s="33">
        <v>6.7</v>
      </c>
      <c r="X23" s="34">
        <v>1.5</v>
      </c>
      <c r="Y23" s="31">
        <v>2.25</v>
      </c>
      <c r="Z23" s="32"/>
      <c r="AA23" s="33">
        <v>4.25</v>
      </c>
      <c r="AB23" s="56">
        <f t="shared" si="0"/>
        <v>10.95</v>
      </c>
      <c r="AF23" s="78"/>
    </row>
    <row r="24" ht="15.75" customHeight="1"/>
    <row r="32" spans="2:29" s="7" customFormat="1" ht="16.5" customHeight="1">
      <c r="B32" s="3"/>
      <c r="C32" s="19"/>
      <c r="D32" s="6"/>
      <c r="F32" s="17"/>
      <c r="H32" s="9"/>
      <c r="J32" s="17"/>
      <c r="L32" s="9"/>
      <c r="N32" s="17"/>
      <c r="P32" s="9"/>
      <c r="Q32" s="2"/>
      <c r="R32" s="16"/>
      <c r="S32" s="1"/>
      <c r="T32" s="1"/>
      <c r="U32" s="1"/>
      <c r="V32" s="16"/>
      <c r="W32" s="1"/>
      <c r="X32" s="1"/>
      <c r="Y32" s="1"/>
      <c r="Z32" s="16"/>
      <c r="AA32" s="1"/>
      <c r="AB32" s="1"/>
      <c r="AC32" s="1"/>
    </row>
  </sheetData>
  <sheetProtection/>
  <mergeCells count="8">
    <mergeCell ref="A1:AB1"/>
    <mergeCell ref="A3:AB3"/>
    <mergeCell ref="D6:G6"/>
    <mergeCell ref="H6:K6"/>
    <mergeCell ref="L6:O6"/>
    <mergeCell ref="P6:S6"/>
    <mergeCell ref="T6:W6"/>
    <mergeCell ref="X6:AA6"/>
  </mergeCells>
  <printOptions/>
  <pageMargins left="0.1968503937007874" right="0.1968503937007874" top="0.15748031496062992" bottom="0.1574803149606299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2008-12-08T00:01:44Z</cp:lastPrinted>
  <dcterms:created xsi:type="dcterms:W3CDTF">2003-05-16T05:06:58Z</dcterms:created>
  <dcterms:modified xsi:type="dcterms:W3CDTF">2008-12-18T18:27:28Z</dcterms:modified>
  <cp:category/>
  <cp:version/>
  <cp:contentType/>
  <cp:contentStatus/>
</cp:coreProperties>
</file>