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350" tabRatio="602" activeTab="1"/>
  </bookViews>
  <sheets>
    <sheet name="pořadí" sheetId="1" r:id="rId1"/>
    <sheet name="team" sheetId="2" r:id="rId2"/>
    <sheet name="jedn" sheetId="3" r:id="rId3"/>
  </sheets>
  <definedNames/>
  <calcPr calcMode="manual" fullCalcOnLoad="1"/>
</workbook>
</file>

<file path=xl/sharedStrings.xml><?xml version="1.0" encoding="utf-8"?>
<sst xmlns="http://schemas.openxmlformats.org/spreadsheetml/2006/main" count="195" uniqueCount="90">
  <si>
    <t>S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</si>
  <si>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</si>
  <si>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</si>
  <si>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</si>
  <si>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</si>
  <si>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</si>
  <si>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</si>
  <si>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</si>
  <si>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</si>
  <si>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</si>
  <si>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10.</t>
  </si>
  <si>
    <t>B</t>
  </si>
  <si>
    <t>Anna</t>
  </si>
  <si>
    <t>11.</t>
  </si>
  <si>
    <t>12.</t>
  </si>
  <si>
    <t>13.</t>
  </si>
  <si>
    <t>14.</t>
  </si>
  <si>
    <t>Příjmení a jméno</t>
  </si>
  <si>
    <t>CZE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</si>
  <si>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</si>
  <si>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</si>
  <si>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</si>
  <si>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</si>
  <si>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</si>
  <si>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</si>
  <si>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</si>
  <si>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</si>
  <si>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</si>
  <si>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</si>
  <si>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</si>
  <si>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MISTROVSTVÍ ČESKÉ REPUBLIKY</t>
  </si>
  <si>
    <t>Oddíl</t>
  </si>
  <si>
    <t>Poř.</t>
  </si>
  <si>
    <t>26.</t>
  </si>
  <si>
    <t>Tereza</t>
  </si>
  <si>
    <t>Barbora</t>
  </si>
  <si>
    <t>Karolína</t>
  </si>
  <si>
    <t>Dominika</t>
  </si>
  <si>
    <t>Sokol Brno I</t>
  </si>
  <si>
    <t>Veronika</t>
  </si>
  <si>
    <t>Nikola</t>
  </si>
  <si>
    <t>Michaela</t>
  </si>
  <si>
    <t>Sokol Kladno</t>
  </si>
  <si>
    <t>Aneta</t>
  </si>
  <si>
    <t>Simona</t>
  </si>
  <si>
    <t>Lucie</t>
  </si>
  <si>
    <t>Lenka</t>
  </si>
  <si>
    <t>GK Vítkovice</t>
  </si>
  <si>
    <t>Pavla</t>
  </si>
  <si>
    <t>BRNO 30.11.2008</t>
  </si>
  <si>
    <t>I.liga</t>
  </si>
  <si>
    <t>KSG Chemop. Litvínov</t>
  </si>
  <si>
    <t>Cwierzová</t>
  </si>
  <si>
    <t>Poslušná</t>
  </si>
  <si>
    <t>Medea</t>
  </si>
  <si>
    <t>Čejková</t>
  </si>
  <si>
    <t>Kloudová</t>
  </si>
  <si>
    <t>Přibylová</t>
  </si>
  <si>
    <t>Lisá</t>
  </si>
  <si>
    <t>Kostečková</t>
  </si>
  <si>
    <t>Kubíková</t>
  </si>
  <si>
    <t>Barešová</t>
  </si>
  <si>
    <t>Jáňová</t>
  </si>
  <si>
    <t>Alice</t>
  </si>
  <si>
    <t>Winklerová</t>
  </si>
  <si>
    <t>Machátová</t>
  </si>
  <si>
    <t>Vendula</t>
  </si>
  <si>
    <t xml:space="preserve">Sokol Kampa Praha </t>
  </si>
  <si>
    <t>Vasilevová</t>
  </si>
  <si>
    <t>Nyklová</t>
  </si>
  <si>
    <t>Nosková</t>
  </si>
  <si>
    <t>Krejčíková</t>
  </si>
  <si>
    <t>Victorie</t>
  </si>
  <si>
    <t>GK Šumperk</t>
  </si>
  <si>
    <t>Harásková</t>
  </si>
  <si>
    <t>Viktorie</t>
  </si>
  <si>
    <t>Kozáková</t>
  </si>
  <si>
    <t>Studená</t>
  </si>
  <si>
    <t>Pluskalová</t>
  </si>
  <si>
    <t>Vařeková</t>
  </si>
  <si>
    <t>Žitniková</t>
  </si>
  <si>
    <t>Nováková</t>
  </si>
  <si>
    <t>Válová</t>
  </si>
  <si>
    <t>Radka</t>
  </si>
  <si>
    <t>Uhrová</t>
  </si>
  <si>
    <t>Machková</t>
  </si>
  <si>
    <t>Hana</t>
  </si>
  <si>
    <t>MČR - BRNO 30.11.2008</t>
  </si>
  <si>
    <t>Pozemstav Prostějov</t>
  </si>
  <si>
    <t>Sokol Hr.Králové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</si>
</sst>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</numFmts>
  <fonts count="5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b/>
      <i/>
      <sz val="11"/>
      <name val="Arial CE"/>
      <family val="2"/>
    </font>
    <font>
      <sz val="9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26"/>
      <name val="Symbol"/>
      <family val="1"/>
    </font>
    <font>
      <b/>
      <sz val="5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2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5" fillId="0" borderId="0" xfId="0" applyFont="1" applyFill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3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38" xfId="0" applyFont="1" applyBorder="1" applyAlignment="1">
      <alignment horizontal="center"/>
    </xf>
    <xf numFmtId="167" fontId="20" fillId="0" borderId="42" xfId="0" applyNumberFormat="1" applyFont="1" applyFill="1" applyBorder="1" applyAlignment="1">
      <alignment horizontal="center"/>
    </xf>
    <xf numFmtId="167" fontId="20" fillId="0" borderId="43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167" fontId="19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left"/>
    </xf>
    <xf numFmtId="167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152400</xdr:rowOff>
    </xdr:from>
    <xdr:to>
      <xdr:col>5</xdr:col>
      <xdr:colOff>790575</xdr:colOff>
      <xdr:row>1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096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152400</xdr:rowOff>
    </xdr:from>
    <xdr:to>
      <xdr:col>4</xdr:col>
      <xdr:colOff>762000</xdr:colOff>
      <xdr:row>1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6096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133350</xdr:rowOff>
    </xdr:from>
    <xdr:to>
      <xdr:col>3</xdr:col>
      <xdr:colOff>800100</xdr:colOff>
      <xdr:row>1</xdr:row>
      <xdr:rowOff>723900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905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0</xdr:colOff>
      <xdr:row>1</xdr:row>
      <xdr:rowOff>723900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56197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152400</xdr:rowOff>
    </xdr:from>
    <xdr:to>
      <xdr:col>5</xdr:col>
      <xdr:colOff>790575</xdr:colOff>
      <xdr:row>10</xdr:row>
      <xdr:rowOff>723900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54864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152400</xdr:rowOff>
    </xdr:from>
    <xdr:to>
      <xdr:col>4</xdr:col>
      <xdr:colOff>762000</xdr:colOff>
      <xdr:row>10</xdr:row>
      <xdr:rowOff>723900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4864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133350</xdr:rowOff>
    </xdr:from>
    <xdr:to>
      <xdr:col>3</xdr:col>
      <xdr:colOff>762000</xdr:colOff>
      <xdr:row>10</xdr:row>
      <xdr:rowOff>695325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4673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104775</xdr:rowOff>
    </xdr:from>
    <xdr:to>
      <xdr:col>2</xdr:col>
      <xdr:colOff>809625</xdr:colOff>
      <xdr:row>10</xdr:row>
      <xdr:rowOff>685800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54387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152400</xdr:rowOff>
    </xdr:from>
    <xdr:to>
      <xdr:col>5</xdr:col>
      <xdr:colOff>790575</xdr:colOff>
      <xdr:row>21</xdr:row>
      <xdr:rowOff>723900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8394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152400</xdr:rowOff>
    </xdr:from>
    <xdr:to>
      <xdr:col>4</xdr:col>
      <xdr:colOff>762000</xdr:colOff>
      <xdr:row>21</xdr:row>
      <xdr:rowOff>723900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08394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133350</xdr:rowOff>
    </xdr:from>
    <xdr:to>
      <xdr:col>3</xdr:col>
      <xdr:colOff>800100</xdr:colOff>
      <xdr:row>21</xdr:row>
      <xdr:rowOff>723900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108204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104775</xdr:rowOff>
    </xdr:from>
    <xdr:to>
      <xdr:col>3</xdr:col>
      <xdr:colOff>0</xdr:colOff>
      <xdr:row>21</xdr:row>
      <xdr:rowOff>723900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0791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152400</xdr:rowOff>
    </xdr:from>
    <xdr:to>
      <xdr:col>5</xdr:col>
      <xdr:colOff>790575</xdr:colOff>
      <xdr:row>32</xdr:row>
      <xdr:rowOff>723900</xdr:rowOff>
    </xdr:to>
    <xdr:pic>
      <xdr:nvPicPr>
        <xdr:cNvPr id="1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50304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32</xdr:row>
      <xdr:rowOff>152400</xdr:rowOff>
    </xdr:from>
    <xdr:to>
      <xdr:col>4</xdr:col>
      <xdr:colOff>762000</xdr:colOff>
      <xdr:row>32</xdr:row>
      <xdr:rowOff>723900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0304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3</xdr:col>
      <xdr:colOff>800100</xdr:colOff>
      <xdr:row>32</xdr:row>
      <xdr:rowOff>723900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150114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104775</xdr:rowOff>
    </xdr:from>
    <xdr:to>
      <xdr:col>3</xdr:col>
      <xdr:colOff>0</xdr:colOff>
      <xdr:row>32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4982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8</xdr:row>
      <xdr:rowOff>28575</xdr:rowOff>
    </xdr:from>
    <xdr:to>
      <xdr:col>6</xdr:col>
      <xdr:colOff>600075</xdr:colOff>
      <xdr:row>8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3144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38100</xdr:rowOff>
    </xdr:from>
    <xdr:to>
      <xdr:col>4</xdr:col>
      <xdr:colOff>676275</xdr:colOff>
      <xdr:row>8</xdr:row>
      <xdr:rowOff>438150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239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38100</xdr:rowOff>
    </xdr:from>
    <xdr:to>
      <xdr:col>5</xdr:col>
      <xdr:colOff>638175</xdr:colOff>
      <xdr:row>8</xdr:row>
      <xdr:rowOff>419100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32397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28575</xdr:rowOff>
    </xdr:from>
    <xdr:to>
      <xdr:col>3</xdr:col>
      <xdr:colOff>590550</xdr:colOff>
      <xdr:row>8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31445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38100</xdr:rowOff>
    </xdr:from>
    <xdr:to>
      <xdr:col>4</xdr:col>
      <xdr:colOff>676275</xdr:colOff>
      <xdr:row>8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239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38100</xdr:rowOff>
    </xdr:from>
    <xdr:to>
      <xdr:col>5</xdr:col>
      <xdr:colOff>638175</xdr:colOff>
      <xdr:row>8</xdr:row>
      <xdr:rowOff>419100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32397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1</xdr:col>
      <xdr:colOff>704850</xdr:colOff>
      <xdr:row>4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857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85725</xdr:rowOff>
    </xdr:from>
    <xdr:to>
      <xdr:col>7</xdr:col>
      <xdr:colOff>666750</xdr:colOff>
      <xdr:row>4</xdr:row>
      <xdr:rowOff>133350</xdr:rowOff>
    </xdr:to>
    <xdr:pic>
      <xdr:nvPicPr>
        <xdr:cNvPr id="8" name="Picture 10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9200" y="857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85725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572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123825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572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12</xdr:col>
      <xdr:colOff>85725</xdr:colOff>
      <xdr:row>5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10382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15</xdr:col>
      <xdr:colOff>238125</xdr:colOff>
      <xdr:row>5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668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933450</xdr:colOff>
      <xdr:row>0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85725</xdr:colOff>
      <xdr:row>5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572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123825</xdr:colOff>
      <xdr:row>5</xdr:row>
      <xdr:rowOff>66675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572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5</xdr:row>
      <xdr:rowOff>47625</xdr:rowOff>
    </xdr:from>
    <xdr:to>
      <xdr:col>12</xdr:col>
      <xdr:colOff>28575</xdr:colOff>
      <xdr:row>5</xdr:row>
      <xdr:rowOff>466725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0382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15</xdr:col>
      <xdr:colOff>238125</xdr:colOff>
      <xdr:row>5</xdr:row>
      <xdr:rowOff>76200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668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933450</xdr:colOff>
      <xdr:row>0</xdr:row>
      <xdr:rowOff>38100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876300</xdr:colOff>
      <xdr:row>4</xdr:row>
      <xdr:rowOff>57150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</xdr:row>
      <xdr:rowOff>38100</xdr:rowOff>
    </xdr:from>
    <xdr:to>
      <xdr:col>7</xdr:col>
      <xdr:colOff>171450</xdr:colOff>
      <xdr:row>5</xdr:row>
      <xdr:rowOff>495300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102870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5</xdr:row>
      <xdr:rowOff>47625</xdr:rowOff>
    </xdr:from>
    <xdr:to>
      <xdr:col>15</xdr:col>
      <xdr:colOff>190500</xdr:colOff>
      <xdr:row>5</xdr:row>
      <xdr:rowOff>485775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10382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352425</xdr:colOff>
      <xdr:row>5</xdr:row>
      <xdr:rowOff>47625</xdr:rowOff>
    </xdr:from>
    <xdr:to>
      <xdr:col>19</xdr:col>
      <xdr:colOff>180975</xdr:colOff>
      <xdr:row>5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038225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K23" sqref="K23"/>
    </sheetView>
  </sheetViews>
  <sheetFormatPr defaultColWidth="7.875" defaultRowHeight="28.5" customHeight="1"/>
  <cols>
    <col min="1" max="1" width="14.375" style="39" customWidth="1"/>
    <col min="2" max="2" width="9.625" style="39" customWidth="1"/>
    <col min="3" max="6" width="10.625" style="39" customWidth="1"/>
    <col min="7" max="16384" width="7.875" style="39" customWidth="1"/>
  </cols>
  <sheetData>
    <row r="1" spans="1:7" ht="36" customHeight="1" thickBot="1">
      <c r="A1" s="36" t="s">
        <v>18</v>
      </c>
      <c r="B1" s="37"/>
      <c r="C1" s="38"/>
      <c r="D1"/>
      <c r="E1"/>
      <c r="F1"/>
      <c r="G1"/>
    </row>
    <row r="2" spans="1:7" ht="69.75" customHeight="1" thickBot="1">
      <c r="A2" s="112" t="s">
        <v>17</v>
      </c>
      <c r="B2" s="113"/>
      <c r="C2" s="40"/>
      <c r="D2" s="40"/>
      <c r="E2" s="40"/>
      <c r="F2" s="40"/>
      <c r="G2"/>
    </row>
    <row r="3" spans="1:7" ht="28.5" customHeight="1">
      <c r="A3" s="66"/>
      <c r="B3" s="69"/>
      <c r="C3" s="18"/>
      <c r="D3" s="18"/>
      <c r="E3" s="18"/>
      <c r="F3" s="18"/>
      <c r="G3"/>
    </row>
    <row r="4" spans="1:7" ht="28.5" customHeight="1">
      <c r="A4" s="30"/>
      <c r="B4" s="30"/>
      <c r="C4" s="22"/>
      <c r="D4" s="22"/>
      <c r="E4" s="22"/>
      <c r="F4" s="22"/>
      <c r="G4"/>
    </row>
    <row r="5" spans="1:7" ht="28.5" customHeight="1">
      <c r="A5" s="30"/>
      <c r="B5" s="30"/>
      <c r="C5" s="20"/>
      <c r="D5" s="20"/>
      <c r="E5" s="20"/>
      <c r="F5" s="20"/>
      <c r="G5"/>
    </row>
    <row r="6" spans="1:7" ht="28.5" customHeight="1">
      <c r="A6" s="30"/>
      <c r="B6" s="30"/>
      <c r="C6" s="41"/>
      <c r="D6" s="41"/>
      <c r="E6" s="41"/>
      <c r="F6" s="41"/>
      <c r="G6"/>
    </row>
    <row r="7" spans="1:7" ht="28.5" customHeight="1">
      <c r="A7" s="30"/>
      <c r="B7" s="30"/>
      <c r="C7" s="41"/>
      <c r="D7" s="41"/>
      <c r="E7" s="41"/>
      <c r="F7" s="41"/>
      <c r="G7"/>
    </row>
    <row r="8" spans="1:7" ht="28.5" customHeight="1" thickBot="1">
      <c r="A8" s="47"/>
      <c r="B8" s="48"/>
      <c r="C8" s="42"/>
      <c r="D8" s="42"/>
      <c r="E8" s="42"/>
      <c r="F8" s="42"/>
      <c r="G8"/>
    </row>
    <row r="9" spans="1:7" ht="79.5" customHeight="1">
      <c r="A9"/>
      <c r="B9"/>
      <c r="C9"/>
      <c r="D9"/>
      <c r="E9"/>
      <c r="F9"/>
      <c r="G9"/>
    </row>
    <row r="10" spans="1:7" ht="63.75" customHeight="1" thickBot="1">
      <c r="A10" s="36"/>
      <c r="B10" s="37"/>
      <c r="C10" s="38"/>
      <c r="D10"/>
      <c r="E10"/>
      <c r="F10"/>
      <c r="G10"/>
    </row>
    <row r="11" spans="1:7" ht="69.75" customHeight="1" thickBot="1">
      <c r="A11" s="114" t="s">
        <v>17</v>
      </c>
      <c r="B11" s="115"/>
      <c r="C11" s="45"/>
      <c r="D11" s="45"/>
      <c r="E11" s="45"/>
      <c r="F11" s="46"/>
      <c r="G11"/>
    </row>
    <row r="12" spans="1:7" ht="28.5" customHeight="1">
      <c r="A12" s="83"/>
      <c r="B12" s="84"/>
      <c r="C12" s="18"/>
      <c r="D12" s="18"/>
      <c r="E12" s="18"/>
      <c r="F12" s="19"/>
      <c r="G12"/>
    </row>
    <row r="13" spans="1:7" ht="28.5" customHeight="1">
      <c r="A13" s="85"/>
      <c r="B13" s="86"/>
      <c r="C13" s="22"/>
      <c r="D13" s="22"/>
      <c r="E13" s="22"/>
      <c r="F13" s="23"/>
      <c r="G13"/>
    </row>
    <row r="14" spans="1:7" ht="28.5" customHeight="1">
      <c r="A14" s="85"/>
      <c r="B14" s="86"/>
      <c r="C14" s="20"/>
      <c r="D14" s="20"/>
      <c r="E14" s="20"/>
      <c r="F14" s="21"/>
      <c r="G14"/>
    </row>
    <row r="15" spans="1:7" ht="28.5" customHeight="1">
      <c r="A15" s="85"/>
      <c r="B15" s="86"/>
      <c r="C15" s="41"/>
      <c r="D15" s="41"/>
      <c r="E15" s="41"/>
      <c r="F15" s="43"/>
      <c r="G15"/>
    </row>
    <row r="16" spans="1:7" ht="28.5" customHeight="1">
      <c r="A16" s="85"/>
      <c r="B16" s="86"/>
      <c r="C16" s="41"/>
      <c r="D16" s="41"/>
      <c r="E16" s="41"/>
      <c r="F16" s="43"/>
      <c r="G16"/>
    </row>
    <row r="17" spans="1:7" ht="28.5" customHeight="1">
      <c r="A17" s="88"/>
      <c r="B17" s="90"/>
      <c r="C17" s="41"/>
      <c r="D17" s="41"/>
      <c r="E17" s="41"/>
      <c r="F17" s="43"/>
      <c r="G17"/>
    </row>
    <row r="18" spans="1:7" ht="28.5" customHeight="1" thickBot="1">
      <c r="A18" s="87"/>
      <c r="B18" s="89"/>
      <c r="C18" s="42"/>
      <c r="D18" s="42"/>
      <c r="E18" s="42"/>
      <c r="F18" s="44"/>
      <c r="G18"/>
    </row>
    <row r="19" spans="1:6" ht="22.5" customHeight="1" thickBot="1">
      <c r="A19" s="71"/>
      <c r="B19" s="71"/>
      <c r="C19" s="42"/>
      <c r="D19" s="42"/>
      <c r="E19" s="42"/>
      <c r="F19" s="42"/>
    </row>
    <row r="20" ht="67.5" customHeight="1"/>
    <row r="21" spans="4:7" ht="62.25" customHeight="1" thickBot="1">
      <c r="D21"/>
      <c r="E21"/>
      <c r="F21"/>
      <c r="G21"/>
    </row>
    <row r="22" spans="1:7" ht="69.75" customHeight="1" thickBot="1">
      <c r="A22" s="112" t="s">
        <v>17</v>
      </c>
      <c r="B22" s="113"/>
      <c r="C22" s="40"/>
      <c r="D22" s="40"/>
      <c r="E22" s="40"/>
      <c r="F22" s="40"/>
      <c r="G22"/>
    </row>
    <row r="23" spans="1:7" ht="28.5" customHeight="1">
      <c r="A23" s="30"/>
      <c r="B23" s="30"/>
      <c r="C23" s="18"/>
      <c r="D23" s="18"/>
      <c r="E23" s="18"/>
      <c r="F23" s="18"/>
      <c r="G23"/>
    </row>
    <row r="24" spans="1:7" ht="28.5" customHeight="1">
      <c r="A24" s="30"/>
      <c r="B24" s="30"/>
      <c r="C24" s="22"/>
      <c r="D24" s="22"/>
      <c r="E24" s="22"/>
      <c r="F24" s="22"/>
      <c r="G24"/>
    </row>
    <row r="25" spans="1:7" ht="28.5" customHeight="1">
      <c r="A25" s="66"/>
      <c r="B25" s="66"/>
      <c r="C25" s="20"/>
      <c r="D25" s="20"/>
      <c r="E25" s="20"/>
      <c r="F25" s="20"/>
      <c r="G25"/>
    </row>
    <row r="26" spans="1:7" ht="28.5" customHeight="1">
      <c r="A26" s="30"/>
      <c r="B26" s="30"/>
      <c r="C26" s="41"/>
      <c r="D26" s="41"/>
      <c r="E26" s="41"/>
      <c r="F26" s="41"/>
      <c r="G26"/>
    </row>
    <row r="27" spans="1:7" ht="28.5" customHeight="1">
      <c r="A27" s="49"/>
      <c r="B27" s="50"/>
      <c r="C27" s="41"/>
      <c r="D27" s="41"/>
      <c r="E27" s="41"/>
      <c r="F27" s="41"/>
      <c r="G27"/>
    </row>
    <row r="28" spans="1:7" ht="28.5" customHeight="1" thickBot="1">
      <c r="A28" s="47"/>
      <c r="B28" s="48"/>
      <c r="C28" s="42"/>
      <c r="D28" s="42"/>
      <c r="E28" s="42"/>
      <c r="F28" s="42"/>
      <c r="G28"/>
    </row>
    <row r="29" spans="1:7" ht="20.25" customHeight="1">
      <c r="A29"/>
      <c r="B29"/>
      <c r="C29"/>
      <c r="D29"/>
      <c r="E29"/>
      <c r="F29"/>
      <c r="G29"/>
    </row>
    <row r="30" spans="1:7" ht="20.25" customHeight="1">
      <c r="A30"/>
      <c r="B30"/>
      <c r="C30"/>
      <c r="D30"/>
      <c r="E30"/>
      <c r="F30"/>
      <c r="G30"/>
    </row>
    <row r="31" spans="1:6" ht="28.5" customHeight="1">
      <c r="A31" s="36"/>
      <c r="B31" s="36"/>
      <c r="C31"/>
      <c r="D31"/>
      <c r="E31"/>
      <c r="F31"/>
    </row>
    <row r="32" spans="4:6" ht="20.25" customHeight="1" thickBot="1">
      <c r="D32"/>
      <c r="E32"/>
      <c r="F32"/>
    </row>
    <row r="33" spans="1:6" ht="59.25" customHeight="1">
      <c r="A33" s="112" t="s">
        <v>17</v>
      </c>
      <c r="B33" s="113"/>
      <c r="C33" s="45"/>
      <c r="D33" s="45"/>
      <c r="E33" s="45"/>
      <c r="F33" s="45"/>
    </row>
    <row r="34" spans="1:6" ht="28.5" customHeight="1">
      <c r="A34" s="81"/>
      <c r="B34" s="78"/>
      <c r="C34" s="69"/>
      <c r="D34" s="69"/>
      <c r="E34" s="69"/>
      <c r="F34" s="93"/>
    </row>
    <row r="35" spans="1:6" ht="28.5" customHeight="1" thickBot="1">
      <c r="A35" s="82"/>
      <c r="B35" s="79"/>
      <c r="C35" s="69"/>
      <c r="D35" s="69"/>
      <c r="E35" s="69"/>
      <c r="F35" s="93"/>
    </row>
    <row r="36" spans="1:6" ht="28.5" customHeight="1">
      <c r="A36" s="91"/>
      <c r="B36" s="92"/>
      <c r="C36" s="69"/>
      <c r="D36" s="69"/>
      <c r="E36" s="69"/>
      <c r="F36" s="22"/>
    </row>
    <row r="37" spans="1:6" ht="28.5" customHeight="1">
      <c r="A37" s="67"/>
      <c r="B37" s="30"/>
      <c r="C37" s="69"/>
      <c r="D37" s="69"/>
      <c r="E37" s="94"/>
      <c r="F37" s="22"/>
    </row>
    <row r="38" spans="1:6" ht="28.5" customHeight="1">
      <c r="A38" s="67"/>
      <c r="B38" s="30"/>
      <c r="C38" s="69"/>
      <c r="D38" s="94"/>
      <c r="E38" s="94"/>
      <c r="F38" s="20"/>
    </row>
    <row r="39" spans="1:6" ht="28.5" customHeight="1">
      <c r="A39" s="67"/>
      <c r="B39" s="30"/>
      <c r="C39" s="94"/>
      <c r="D39" s="94"/>
      <c r="E39" s="69"/>
      <c r="F39" s="20"/>
    </row>
    <row r="40" spans="1:6" ht="28.5" customHeight="1">
      <c r="A40"/>
      <c r="B40"/>
      <c r="D40"/>
      <c r="E40"/>
      <c r="F40"/>
    </row>
  </sheetData>
  <sheetProtection/>
  <mergeCells count="4">
    <mergeCell ref="A33:B33"/>
    <mergeCell ref="A2:B2"/>
    <mergeCell ref="A22:B22"/>
    <mergeCell ref="A11:B11"/>
  </mergeCells>
  <printOptions/>
  <pageMargins left="0.787401575" right="0.787401575" top="0.65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">
      <selection activeCell="L25" sqref="L25"/>
    </sheetView>
  </sheetViews>
  <sheetFormatPr defaultColWidth="9.00390625" defaultRowHeight="12.75"/>
  <cols>
    <col min="1" max="1" width="6.125" style="0" customWidth="1"/>
    <col min="2" max="2" width="17.375" style="0" customWidth="1"/>
    <col min="3" max="3" width="10.00390625" style="0" customWidth="1"/>
    <col min="8" max="8" width="11.75390625" style="0" customWidth="1"/>
  </cols>
  <sheetData>
    <row r="1" spans="1:8" ht="20.25">
      <c r="A1" s="116" t="s">
        <v>30</v>
      </c>
      <c r="B1" s="116"/>
      <c r="C1" s="116"/>
      <c r="D1" s="116"/>
      <c r="E1" s="116"/>
      <c r="F1" s="116"/>
      <c r="G1" s="116"/>
      <c r="H1" s="116"/>
    </row>
    <row r="4" spans="1:8" ht="18">
      <c r="A4" s="117" t="s">
        <v>49</v>
      </c>
      <c r="B4" s="117"/>
      <c r="C4" s="117"/>
      <c r="D4" s="117"/>
      <c r="E4" s="117"/>
      <c r="F4" s="117"/>
      <c r="G4" s="117"/>
      <c r="H4" s="117"/>
    </row>
    <row r="6" ht="5.25" customHeight="1"/>
    <row r="7" spans="1:8" ht="15.75">
      <c r="A7" s="118" t="s">
        <v>50</v>
      </c>
      <c r="B7" s="118"/>
      <c r="C7" s="118"/>
      <c r="D7" s="118"/>
      <c r="E7" s="118"/>
      <c r="F7" s="118"/>
      <c r="G7" s="118"/>
      <c r="H7" s="118"/>
    </row>
    <row r="8" ht="3.75" customHeight="1"/>
    <row r="9" spans="1:8" ht="34.5" customHeight="1">
      <c r="A9" s="52"/>
      <c r="B9" s="53"/>
      <c r="C9" s="31"/>
      <c r="H9" s="54" t="s">
        <v>0</v>
      </c>
    </row>
    <row r="10" spans="1:8" ht="15" customHeight="1">
      <c r="A10" s="52"/>
      <c r="B10" s="65"/>
      <c r="C10" s="65"/>
      <c r="D10" s="65"/>
      <c r="E10" s="65"/>
      <c r="F10" s="65"/>
      <c r="G10" s="65"/>
      <c r="H10" s="80"/>
    </row>
    <row r="11" spans="1:8" ht="17.25" customHeight="1">
      <c r="A11" s="58" t="s">
        <v>1</v>
      </c>
      <c r="B11" s="70" t="s">
        <v>38</v>
      </c>
      <c r="C11" s="56"/>
      <c r="D11" s="57"/>
      <c r="E11" s="57"/>
      <c r="F11" s="57"/>
      <c r="G11" s="57"/>
      <c r="H11" s="80"/>
    </row>
    <row r="12" spans="1:9" ht="17.25" customHeight="1">
      <c r="A12" s="58"/>
      <c r="B12" s="67" t="s">
        <v>61</v>
      </c>
      <c r="C12" s="30" t="s">
        <v>39</v>
      </c>
      <c r="D12" s="59">
        <v>13.1</v>
      </c>
      <c r="E12" s="60">
        <v>11.35</v>
      </c>
      <c r="F12" s="60">
        <v>13.75</v>
      </c>
      <c r="G12" s="60">
        <v>12.5</v>
      </c>
      <c r="H12" s="80"/>
      <c r="I12" s="61"/>
    </row>
    <row r="13" spans="1:9" ht="17.25" customHeight="1">
      <c r="A13" s="58"/>
      <c r="B13" s="67" t="s">
        <v>62</v>
      </c>
      <c r="C13" s="30" t="s">
        <v>63</v>
      </c>
      <c r="D13" s="59">
        <v>12.35</v>
      </c>
      <c r="E13" s="60">
        <v>11.2</v>
      </c>
      <c r="F13" s="60">
        <v>13</v>
      </c>
      <c r="G13" s="60">
        <v>12.45</v>
      </c>
      <c r="H13" s="80"/>
      <c r="I13" s="61"/>
    </row>
    <row r="14" spans="1:9" ht="17.25" customHeight="1">
      <c r="A14" s="58"/>
      <c r="B14" s="67" t="s">
        <v>64</v>
      </c>
      <c r="C14" s="30" t="s">
        <v>40</v>
      </c>
      <c r="D14" s="60">
        <v>12.7</v>
      </c>
      <c r="E14" s="60">
        <v>10.2</v>
      </c>
      <c r="F14" s="60">
        <v>11.25</v>
      </c>
      <c r="G14" s="60">
        <v>12.1</v>
      </c>
      <c r="H14" s="80"/>
      <c r="I14" s="61"/>
    </row>
    <row r="15" spans="1:9" ht="17.25" customHeight="1" thickBot="1">
      <c r="A15" s="58"/>
      <c r="B15" s="68" t="s">
        <v>65</v>
      </c>
      <c r="C15" s="66" t="s">
        <v>66</v>
      </c>
      <c r="D15" s="62"/>
      <c r="E15" s="62">
        <v>10.45</v>
      </c>
      <c r="F15" s="62">
        <v>12.1</v>
      </c>
      <c r="G15" s="62"/>
      <c r="H15" s="80"/>
      <c r="I15" s="61"/>
    </row>
    <row r="16" spans="1:9" ht="17.25" customHeight="1">
      <c r="A16" s="58"/>
      <c r="B16" s="55"/>
      <c r="C16" s="56"/>
      <c r="D16" s="63">
        <f>SUM(D12:D15)</f>
        <v>38.15</v>
      </c>
      <c r="E16" s="63">
        <f>SUM(E12:E15)-MIN(E12:E15)</f>
        <v>33</v>
      </c>
      <c r="F16" s="63">
        <f>SUM(F12:F15)-MIN(F12:F15)</f>
        <v>38.85</v>
      </c>
      <c r="G16" s="63">
        <f>SUM(G12:G15)</f>
        <v>37.05</v>
      </c>
      <c r="H16" s="64">
        <f>SUM(D16:G16)</f>
        <v>147.05</v>
      </c>
      <c r="I16" s="61"/>
    </row>
    <row r="17" spans="1:9" ht="5.25" customHeight="1">
      <c r="A17" s="58"/>
      <c r="H17" s="80"/>
      <c r="I17" s="61"/>
    </row>
    <row r="18" spans="1:9" ht="17.25" customHeight="1">
      <c r="A18" s="58" t="s">
        <v>2</v>
      </c>
      <c r="B18" s="70" t="s">
        <v>67</v>
      </c>
      <c r="C18" s="56"/>
      <c r="D18" s="57"/>
      <c r="E18" s="57"/>
      <c r="F18" s="57"/>
      <c r="G18" s="57"/>
      <c r="H18" s="80"/>
      <c r="I18" s="61"/>
    </row>
    <row r="19" spans="1:9" s="53" customFormat="1" ht="17.25" customHeight="1">
      <c r="A19" s="58"/>
      <c r="B19" s="67" t="s">
        <v>68</v>
      </c>
      <c r="C19" s="30" t="s">
        <v>46</v>
      </c>
      <c r="D19" s="59">
        <v>12.3</v>
      </c>
      <c r="E19" s="60">
        <v>8.85</v>
      </c>
      <c r="F19" s="60">
        <v>9.8</v>
      </c>
      <c r="G19" s="60">
        <v>10.6</v>
      </c>
      <c r="H19" s="80"/>
      <c r="I19" s="61"/>
    </row>
    <row r="20" spans="1:9" s="65" customFormat="1" ht="17.25" customHeight="1">
      <c r="A20" s="58"/>
      <c r="B20" s="67" t="s">
        <v>69</v>
      </c>
      <c r="C20" s="30" t="s">
        <v>12</v>
      </c>
      <c r="D20" s="59">
        <v>12.9</v>
      </c>
      <c r="E20" s="60">
        <v>12.1</v>
      </c>
      <c r="F20" s="60">
        <v>11.4</v>
      </c>
      <c r="G20" s="60">
        <v>12.55</v>
      </c>
      <c r="H20" s="80"/>
      <c r="I20" s="61"/>
    </row>
    <row r="21" spans="1:9" ht="15.75">
      <c r="A21" s="58"/>
      <c r="B21" s="67" t="s">
        <v>70</v>
      </c>
      <c r="C21" s="30" t="s">
        <v>45</v>
      </c>
      <c r="D21" s="59">
        <v>11.9</v>
      </c>
      <c r="E21" s="60">
        <v>9.4</v>
      </c>
      <c r="F21" s="60">
        <v>13.25</v>
      </c>
      <c r="G21" s="60">
        <v>11.15</v>
      </c>
      <c r="H21" s="80"/>
      <c r="I21" s="61"/>
    </row>
    <row r="22" spans="1:9" ht="16.5" thickBot="1">
      <c r="A22" s="58"/>
      <c r="B22" s="67" t="s">
        <v>71</v>
      </c>
      <c r="C22" s="30" t="s">
        <v>72</v>
      </c>
      <c r="D22" s="62">
        <v>11.35</v>
      </c>
      <c r="E22" s="62">
        <v>9.95</v>
      </c>
      <c r="F22" s="62">
        <v>10.65</v>
      </c>
      <c r="G22" s="62">
        <v>11</v>
      </c>
      <c r="H22" s="80"/>
      <c r="I22" s="61"/>
    </row>
    <row r="23" spans="1:8" ht="18">
      <c r="A23" s="58"/>
      <c r="B23" s="55"/>
      <c r="C23" s="56"/>
      <c r="D23" s="63">
        <f>SUM(D19:D22)-MIN(D19:D22)</f>
        <v>37.1</v>
      </c>
      <c r="E23" s="63">
        <f>SUM(E19:E22)-MIN(E19:E22)</f>
        <v>31.449999999999996</v>
      </c>
      <c r="F23" s="63">
        <f>SUM(F19:F22)-MIN(F19:F22)</f>
        <v>35.3</v>
      </c>
      <c r="G23" s="63">
        <f>SUM(G19:G22)-MIN(G19:G22)</f>
        <v>34.699999999999996</v>
      </c>
      <c r="H23" s="64">
        <f>SUM(D23:G23)</f>
        <v>138.54999999999998</v>
      </c>
    </row>
    <row r="24" ht="6" customHeight="1">
      <c r="H24" s="80"/>
    </row>
    <row r="25" spans="1:8" ht="18">
      <c r="A25" s="58" t="s">
        <v>3</v>
      </c>
      <c r="B25" s="70" t="s">
        <v>47</v>
      </c>
      <c r="C25" s="56"/>
      <c r="D25" s="57"/>
      <c r="E25" s="57"/>
      <c r="F25" s="57"/>
      <c r="G25" s="57"/>
      <c r="H25" s="80"/>
    </row>
    <row r="26" spans="1:9" ht="15.75">
      <c r="A26" s="58"/>
      <c r="B26" s="67" t="s">
        <v>80</v>
      </c>
      <c r="C26" s="30" t="s">
        <v>66</v>
      </c>
      <c r="D26" s="59">
        <v>13.3</v>
      </c>
      <c r="E26" s="60">
        <v>10.25</v>
      </c>
      <c r="F26" s="60">
        <v>11.3</v>
      </c>
      <c r="G26" s="60">
        <v>10.85</v>
      </c>
      <c r="H26" s="80"/>
      <c r="I26" s="61"/>
    </row>
    <row r="27" spans="1:9" ht="15.75">
      <c r="A27" s="58"/>
      <c r="B27" s="67" t="s">
        <v>82</v>
      </c>
      <c r="C27" s="30" t="s">
        <v>83</v>
      </c>
      <c r="D27" s="59"/>
      <c r="E27" s="60">
        <v>7.35</v>
      </c>
      <c r="F27" s="60">
        <v>10.05</v>
      </c>
      <c r="G27" s="60"/>
      <c r="H27" s="80"/>
      <c r="I27" s="61"/>
    </row>
    <row r="28" spans="1:9" ht="15.75">
      <c r="A28" s="58"/>
      <c r="B28" s="67" t="s">
        <v>81</v>
      </c>
      <c r="C28" s="30" t="s">
        <v>48</v>
      </c>
      <c r="D28" s="59">
        <v>11.85</v>
      </c>
      <c r="E28" s="60"/>
      <c r="F28" s="60"/>
      <c r="G28" s="60">
        <v>8.9</v>
      </c>
      <c r="H28" s="80"/>
      <c r="I28" s="61"/>
    </row>
    <row r="29" spans="1:9" ht="15.75">
      <c r="A29" s="58"/>
      <c r="B29" s="67" t="s">
        <v>84</v>
      </c>
      <c r="C29" s="30" t="s">
        <v>35</v>
      </c>
      <c r="D29" s="60">
        <v>12.6</v>
      </c>
      <c r="E29" s="60">
        <v>10.65</v>
      </c>
      <c r="F29" s="60">
        <v>10.75</v>
      </c>
      <c r="G29" s="60">
        <v>12.5</v>
      </c>
      <c r="H29" s="80"/>
      <c r="I29" s="61"/>
    </row>
    <row r="30" spans="1:8" ht="16.5" thickBot="1">
      <c r="A30" s="58"/>
      <c r="B30" s="67" t="s">
        <v>85</v>
      </c>
      <c r="C30" s="30" t="s">
        <v>86</v>
      </c>
      <c r="D30" s="62">
        <v>12.4</v>
      </c>
      <c r="E30" s="62">
        <v>9.05</v>
      </c>
      <c r="F30" s="62">
        <v>11.95</v>
      </c>
      <c r="G30" s="62">
        <v>11.15</v>
      </c>
      <c r="H30" s="80"/>
    </row>
    <row r="31" spans="1:8" ht="18">
      <c r="A31" s="52"/>
      <c r="B31" s="55"/>
      <c r="C31" s="56"/>
      <c r="D31" s="63">
        <f>SUM(D26:D30)-MIN(D26:D30)</f>
        <v>38.3</v>
      </c>
      <c r="E31" s="63">
        <f>SUM(E26:E30)-MIN(E26:E30)</f>
        <v>29.949999999999996</v>
      </c>
      <c r="F31" s="63">
        <f>SUM(F26:F30)-MIN(F26:F30)</f>
        <v>34</v>
      </c>
      <c r="G31" s="63">
        <f>SUM(G26:G30)-MIN(G26:G30)</f>
        <v>34.5</v>
      </c>
      <c r="H31" s="64">
        <f>SUM(D31:G31)</f>
        <v>136.75</v>
      </c>
    </row>
    <row r="32" spans="2:8" ht="7.5" customHeight="1">
      <c r="B32" s="53"/>
      <c r="C32" s="31"/>
      <c r="H32" s="54"/>
    </row>
    <row r="33" spans="1:9" ht="18">
      <c r="A33" s="58" t="s">
        <v>4</v>
      </c>
      <c r="B33" s="70" t="s">
        <v>51</v>
      </c>
      <c r="C33" s="56"/>
      <c r="D33" s="57"/>
      <c r="E33" s="57"/>
      <c r="F33" s="57"/>
      <c r="G33" s="57"/>
      <c r="H33" s="80"/>
      <c r="I33" s="61"/>
    </row>
    <row r="34" spans="1:9" ht="15.75">
      <c r="A34" s="58"/>
      <c r="B34" s="67" t="s">
        <v>52</v>
      </c>
      <c r="C34" s="30" t="s">
        <v>35</v>
      </c>
      <c r="D34" s="59">
        <v>11.95</v>
      </c>
      <c r="E34" s="60">
        <v>8.95</v>
      </c>
      <c r="F34" s="60">
        <v>9.75</v>
      </c>
      <c r="G34" s="60">
        <v>10.15</v>
      </c>
      <c r="H34" s="80"/>
      <c r="I34" s="61"/>
    </row>
    <row r="35" spans="1:9" ht="15.75">
      <c r="A35" s="58"/>
      <c r="B35" s="67" t="s">
        <v>53</v>
      </c>
      <c r="C35" s="30" t="s">
        <v>54</v>
      </c>
      <c r="D35" s="59">
        <v>12.45</v>
      </c>
      <c r="E35" s="60">
        <v>9.9</v>
      </c>
      <c r="F35" s="60">
        <v>12.15</v>
      </c>
      <c r="G35" s="60">
        <v>12.5</v>
      </c>
      <c r="H35" s="80"/>
      <c r="I35" s="61"/>
    </row>
    <row r="36" spans="1:9" ht="15.75">
      <c r="A36" s="58"/>
      <c r="B36" s="67" t="s">
        <v>55</v>
      </c>
      <c r="C36" s="30" t="s">
        <v>41</v>
      </c>
      <c r="D36" s="59">
        <v>12.2</v>
      </c>
      <c r="E36" s="60">
        <v>8.9</v>
      </c>
      <c r="F36" s="60">
        <v>10.7</v>
      </c>
      <c r="G36" s="60">
        <v>12</v>
      </c>
      <c r="H36" s="80"/>
      <c r="I36" s="61"/>
    </row>
    <row r="37" spans="1:9" ht="16.5" thickBot="1">
      <c r="A37" s="58"/>
      <c r="B37" s="68" t="s">
        <v>56</v>
      </c>
      <c r="C37" s="69" t="s">
        <v>46</v>
      </c>
      <c r="D37" s="62">
        <v>11</v>
      </c>
      <c r="E37" s="62">
        <v>8.7</v>
      </c>
      <c r="F37" s="62">
        <v>11</v>
      </c>
      <c r="G37" s="62">
        <v>10.35</v>
      </c>
      <c r="H37" s="80"/>
      <c r="I37" s="61"/>
    </row>
    <row r="38" spans="1:9" ht="18">
      <c r="A38" s="58"/>
      <c r="B38" s="55"/>
      <c r="C38" s="56"/>
      <c r="D38" s="63">
        <f>SUM(D34:D37)-MIN(D34:D37)</f>
        <v>36.599999999999994</v>
      </c>
      <c r="E38" s="63">
        <f>SUM(E34:E37)-MIN(E34:E37)</f>
        <v>27.750000000000004</v>
      </c>
      <c r="F38" s="63">
        <f>SUM(F34:F37)-MIN(F34:F37)</f>
        <v>33.849999999999994</v>
      </c>
      <c r="G38" s="63">
        <f>SUM(G34:G37)-MIN(G34:G37)</f>
        <v>34.85</v>
      </c>
      <c r="H38" s="64">
        <f>SUM(D38:G38)</f>
        <v>133.04999999999998</v>
      </c>
      <c r="I38" s="61"/>
    </row>
    <row r="39" spans="1:8" ht="6" customHeight="1">
      <c r="A39" s="58"/>
      <c r="H39" s="80"/>
    </row>
    <row r="40" spans="1:8" ht="18">
      <c r="A40" s="58" t="s">
        <v>5</v>
      </c>
      <c r="B40" s="70" t="s">
        <v>73</v>
      </c>
      <c r="C40" s="56"/>
      <c r="D40" s="57"/>
      <c r="E40" s="57"/>
      <c r="F40" s="57"/>
      <c r="G40" s="57"/>
      <c r="H40" s="80"/>
    </row>
    <row r="41" spans="2:8" ht="15.75">
      <c r="B41" s="67" t="s">
        <v>74</v>
      </c>
      <c r="C41" s="30" t="s">
        <v>75</v>
      </c>
      <c r="D41" s="59">
        <v>11.15</v>
      </c>
      <c r="E41" s="60">
        <v>8.45</v>
      </c>
      <c r="F41" s="60">
        <v>11</v>
      </c>
      <c r="G41" s="60">
        <v>11.25</v>
      </c>
      <c r="H41" s="80"/>
    </row>
    <row r="42" spans="1:9" ht="15.75">
      <c r="A42" s="58"/>
      <c r="B42" s="67" t="s">
        <v>77</v>
      </c>
      <c r="C42" s="30" t="s">
        <v>35</v>
      </c>
      <c r="D42" s="59">
        <v>12.5</v>
      </c>
      <c r="E42" s="60">
        <v>2.7</v>
      </c>
      <c r="F42" s="60">
        <v>11.15</v>
      </c>
      <c r="G42" s="60">
        <v>11.15</v>
      </c>
      <c r="H42" s="80"/>
      <c r="I42" s="61"/>
    </row>
    <row r="43" spans="1:9" ht="15.75">
      <c r="A43" s="58"/>
      <c r="B43" s="67" t="s">
        <v>76</v>
      </c>
      <c r="C43" s="30" t="s">
        <v>44</v>
      </c>
      <c r="D43" s="59"/>
      <c r="E43" s="60">
        <v>9.65</v>
      </c>
      <c r="F43" s="60"/>
      <c r="G43" s="60">
        <v>11.25</v>
      </c>
      <c r="H43" s="80"/>
      <c r="I43" s="61"/>
    </row>
    <row r="44" spans="1:9" ht="15.75">
      <c r="A44" s="58"/>
      <c r="B44" s="67" t="s">
        <v>78</v>
      </c>
      <c r="C44" s="30" t="s">
        <v>39</v>
      </c>
      <c r="D44" s="60">
        <v>12.65</v>
      </c>
      <c r="E44" s="60">
        <v>10.2</v>
      </c>
      <c r="F44" s="60">
        <v>11.6</v>
      </c>
      <c r="G44" s="60">
        <v>12</v>
      </c>
      <c r="H44" s="80"/>
      <c r="I44" s="61"/>
    </row>
    <row r="45" spans="1:9" ht="16.5" thickBot="1">
      <c r="A45" s="58"/>
      <c r="B45" s="67" t="s">
        <v>79</v>
      </c>
      <c r="C45" s="30" t="s">
        <v>34</v>
      </c>
      <c r="D45" s="62">
        <v>10.5</v>
      </c>
      <c r="E45" s="62"/>
      <c r="F45" s="62">
        <v>9.6</v>
      </c>
      <c r="G45" s="62"/>
      <c r="H45" s="80"/>
      <c r="I45" s="61"/>
    </row>
    <row r="46" spans="1:8" ht="18">
      <c r="A46" s="58"/>
      <c r="B46" s="55"/>
      <c r="C46" s="56"/>
      <c r="D46" s="63">
        <f>SUM(D41:D45)-MIN(D41:D45)</f>
        <v>36.3</v>
      </c>
      <c r="E46" s="63">
        <f>SUM(E41:E45)-MIN(E41:E45)</f>
        <v>28.299999999999997</v>
      </c>
      <c r="F46" s="63">
        <f>SUM(F41:F45)-MIN(F41:F45)</f>
        <v>33.75</v>
      </c>
      <c r="G46" s="63">
        <f>SUM(G41:G45)-MIN(G41:G45)</f>
        <v>34.5</v>
      </c>
      <c r="H46" s="64">
        <f>SUM(D46:G46)</f>
        <v>132.85</v>
      </c>
    </row>
    <row r="47" spans="2:8" ht="4.5" customHeight="1">
      <c r="B47" s="55"/>
      <c r="C47" s="56"/>
      <c r="D47" s="57"/>
      <c r="E47" s="57"/>
      <c r="F47" s="57"/>
      <c r="G47" s="57"/>
      <c r="H47" s="80"/>
    </row>
    <row r="48" spans="1:8" ht="18">
      <c r="A48" s="58" t="s">
        <v>6</v>
      </c>
      <c r="B48" s="70" t="s">
        <v>42</v>
      </c>
      <c r="C48" s="56"/>
      <c r="D48" s="57"/>
      <c r="E48" s="57"/>
      <c r="F48" s="57"/>
      <c r="G48" s="57"/>
      <c r="H48" s="80"/>
    </row>
    <row r="49" spans="1:9" ht="15.75">
      <c r="A49" s="58"/>
      <c r="B49" s="67" t="s">
        <v>57</v>
      </c>
      <c r="C49" s="30" t="s">
        <v>36</v>
      </c>
      <c r="D49" s="59">
        <v>10.7</v>
      </c>
      <c r="E49" s="60">
        <v>8.35</v>
      </c>
      <c r="F49" s="60">
        <v>10.35</v>
      </c>
      <c r="G49" s="60">
        <v>9.8</v>
      </c>
      <c r="H49" s="80"/>
      <c r="I49" s="61"/>
    </row>
    <row r="50" spans="1:9" ht="15.75">
      <c r="A50" s="58"/>
      <c r="B50" s="67" t="s">
        <v>58</v>
      </c>
      <c r="C50" s="30" t="s">
        <v>37</v>
      </c>
      <c r="D50" s="59">
        <v>11.55</v>
      </c>
      <c r="E50" s="60">
        <v>9</v>
      </c>
      <c r="F50" s="60">
        <v>10.35</v>
      </c>
      <c r="G50" s="60">
        <v>11.6</v>
      </c>
      <c r="H50" s="80"/>
      <c r="I50" s="61"/>
    </row>
    <row r="51" spans="1:9" ht="15.75">
      <c r="A51" s="58"/>
      <c r="B51" s="67" t="s">
        <v>59</v>
      </c>
      <c r="C51" s="30" t="s">
        <v>45</v>
      </c>
      <c r="D51" s="60">
        <v>10.45</v>
      </c>
      <c r="E51" s="60">
        <v>7.1</v>
      </c>
      <c r="F51" s="60">
        <v>9.9</v>
      </c>
      <c r="G51" s="60">
        <v>10.65</v>
      </c>
      <c r="H51" s="80"/>
      <c r="I51" s="61"/>
    </row>
    <row r="52" spans="1:8" ht="16.5" thickBot="1">
      <c r="A52" s="58"/>
      <c r="B52" s="68" t="s">
        <v>60</v>
      </c>
      <c r="C52" s="69" t="s">
        <v>43</v>
      </c>
      <c r="D52" s="62">
        <v>10.9</v>
      </c>
      <c r="E52" s="62">
        <v>7.35</v>
      </c>
      <c r="F52" s="62">
        <v>10.05</v>
      </c>
      <c r="G52" s="62">
        <v>10.35</v>
      </c>
      <c r="H52" s="80"/>
    </row>
    <row r="53" spans="1:8" ht="18">
      <c r="A53" s="52"/>
      <c r="B53" s="55"/>
      <c r="C53" s="56"/>
      <c r="D53" s="63">
        <f>SUM(D49:D52)-MIN(D49:D52)</f>
        <v>33.150000000000006</v>
      </c>
      <c r="E53" s="63">
        <f>SUM(E49:E52)-MIN(E49:E52)</f>
        <v>24.700000000000003</v>
      </c>
      <c r="F53" s="63">
        <f>SUM(F49:F52)-MIN(F49:F52)</f>
        <v>30.750000000000007</v>
      </c>
      <c r="G53" s="63">
        <f>SUM(G49:G52)-MIN(G49:G52)</f>
        <v>32.599999999999994</v>
      </c>
      <c r="H53" s="64">
        <f>SUM(D53:G53)</f>
        <v>121.20000000000002</v>
      </c>
    </row>
    <row r="54" ht="15.75">
      <c r="A54" s="58"/>
    </row>
    <row r="55" ht="15.75">
      <c r="A55" s="58"/>
    </row>
    <row r="56" ht="15.75">
      <c r="A56" s="58"/>
    </row>
    <row r="57" ht="15.75">
      <c r="A57" s="58"/>
    </row>
    <row r="58" ht="15.75">
      <c r="A58" s="58"/>
    </row>
    <row r="59" ht="15.75">
      <c r="A59" s="58"/>
    </row>
    <row r="60" ht="15.75">
      <c r="A60" s="58"/>
    </row>
    <row r="61" ht="15.75">
      <c r="A61" s="58"/>
    </row>
    <row r="62" ht="15.75">
      <c r="A62" s="58"/>
    </row>
    <row r="63" ht="15.75">
      <c r="A63" s="58"/>
    </row>
    <row r="64" ht="15.75">
      <c r="A64" s="58"/>
    </row>
    <row r="65" ht="15.75">
      <c r="A65" s="58"/>
    </row>
    <row r="66" ht="15.75">
      <c r="A66" s="58"/>
    </row>
    <row r="67" ht="15.75">
      <c r="A67" s="58"/>
    </row>
    <row r="68" ht="15.75">
      <c r="A68" s="58"/>
    </row>
  </sheetData>
  <sheetProtection/>
  <mergeCells count="3">
    <mergeCell ref="A1:H1"/>
    <mergeCell ref="A4:H4"/>
    <mergeCell ref="A7:H7"/>
  </mergeCells>
  <printOptions/>
  <pageMargins left="0.787401575" right="0.787401575" top="0.35" bottom="0.18" header="0.4921259845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3">
      <selection activeCell="L25" sqref="L25"/>
    </sheetView>
  </sheetViews>
  <sheetFormatPr defaultColWidth="9.00390625" defaultRowHeight="12.75"/>
  <cols>
    <col min="1" max="1" width="4.875" style="7" customWidth="1"/>
    <col min="2" max="2" width="14.625" style="72" customWidth="1"/>
    <col min="3" max="3" width="9.625" style="7" customWidth="1"/>
    <col min="4" max="4" width="2.75390625" style="4" customWidth="1"/>
    <col min="5" max="5" width="18.625" style="7" customWidth="1"/>
    <col min="6" max="7" width="5.75390625" style="7" customWidth="1"/>
    <col min="8" max="8" width="3.25390625" style="98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02" customWidth="1"/>
    <col min="13" max="13" width="7.125" style="7" customWidth="1"/>
    <col min="14" max="14" width="5.75390625" style="6" customWidth="1"/>
    <col min="15" max="15" width="5.75390625" style="7" customWidth="1"/>
    <col min="16" max="16" width="3.25390625" style="25" customWidth="1"/>
    <col min="17" max="17" width="7.125" style="6" customWidth="1"/>
    <col min="18" max="18" width="5.75390625" style="6" customWidth="1"/>
    <col min="19" max="19" width="5.75390625" style="7" customWidth="1"/>
    <col min="20" max="20" width="3.125" style="98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26" width="9.125" style="7" customWidth="1"/>
    <col min="27" max="27" width="9.125" style="103" customWidth="1"/>
    <col min="28" max="28" width="6.375" style="103" customWidth="1"/>
    <col min="29" max="16384" width="9.125" style="7" customWidth="1"/>
  </cols>
  <sheetData>
    <row r="1" spans="1:23" ht="15">
      <c r="A1" s="119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13" ht="15.75">
      <c r="A2" s="2"/>
      <c r="B2" s="37"/>
      <c r="C2" s="3"/>
      <c r="E2" s="4"/>
      <c r="F2" s="4"/>
      <c r="G2" s="4"/>
      <c r="H2" s="99"/>
      <c r="I2" s="1"/>
      <c r="J2" s="3"/>
      <c r="K2" s="5"/>
      <c r="L2" s="101"/>
      <c r="M2" s="3"/>
    </row>
    <row r="3" spans="1:23" ht="15.75" customHeight="1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13" ht="15.75">
      <c r="A4" s="2"/>
      <c r="B4" s="37"/>
      <c r="C4" s="3"/>
      <c r="E4" s="4"/>
      <c r="F4" s="4"/>
      <c r="G4" s="4"/>
      <c r="H4" s="99"/>
      <c r="I4" s="1"/>
      <c r="J4" s="3"/>
      <c r="K4" s="5"/>
      <c r="L4" s="101"/>
      <c r="M4" s="3"/>
    </row>
    <row r="5" spans="1:23" ht="15.75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8" s="10" customFormat="1" ht="40.5" customHeight="1">
      <c r="A6" s="51" t="s">
        <v>32</v>
      </c>
      <c r="B6" s="123" t="s">
        <v>17</v>
      </c>
      <c r="C6" s="124"/>
      <c r="D6" s="16"/>
      <c r="E6" s="17" t="s">
        <v>31</v>
      </c>
      <c r="F6" s="120"/>
      <c r="G6" s="121"/>
      <c r="H6" s="121"/>
      <c r="I6" s="122"/>
      <c r="J6" s="120"/>
      <c r="K6" s="121"/>
      <c r="L6" s="121"/>
      <c r="M6" s="122"/>
      <c r="N6" s="120"/>
      <c r="O6" s="121"/>
      <c r="P6" s="121"/>
      <c r="Q6" s="122"/>
      <c r="R6" s="120"/>
      <c r="S6" s="121"/>
      <c r="T6" s="121"/>
      <c r="U6" s="122"/>
      <c r="V6" s="14" t="s">
        <v>0</v>
      </c>
      <c r="Y6" s="11"/>
      <c r="AA6" s="104"/>
      <c r="AB6" s="104"/>
    </row>
    <row r="7" spans="1:25" ht="19.5" customHeight="1" thickBot="1">
      <c r="A7" s="95"/>
      <c r="B7" s="76"/>
      <c r="C7" s="77"/>
      <c r="D7" s="58"/>
      <c r="E7" s="77"/>
      <c r="F7" s="12" t="s">
        <v>9</v>
      </c>
      <c r="G7" s="9" t="s">
        <v>11</v>
      </c>
      <c r="H7" s="100"/>
      <c r="I7" s="13" t="s">
        <v>0</v>
      </c>
      <c r="J7" s="12" t="s">
        <v>9</v>
      </c>
      <c r="K7" s="9" t="s">
        <v>11</v>
      </c>
      <c r="L7" s="100"/>
      <c r="M7" s="13" t="s">
        <v>0</v>
      </c>
      <c r="N7" s="12" t="s">
        <v>9</v>
      </c>
      <c r="O7" s="9" t="s">
        <v>11</v>
      </c>
      <c r="P7" s="24"/>
      <c r="Q7" s="13" t="s">
        <v>0</v>
      </c>
      <c r="R7" s="12" t="s">
        <v>9</v>
      </c>
      <c r="S7" s="9" t="s">
        <v>11</v>
      </c>
      <c r="T7" s="100"/>
      <c r="U7" s="13" t="s">
        <v>0</v>
      </c>
      <c r="V7" s="15"/>
      <c r="Y7" s="4"/>
    </row>
    <row r="8" spans="1:28" s="8" customFormat="1" ht="18" customHeight="1">
      <c r="A8" s="73" t="s">
        <v>1</v>
      </c>
      <c r="B8" s="107" t="s">
        <v>61</v>
      </c>
      <c r="C8" s="30" t="s">
        <v>39</v>
      </c>
      <c r="D8" s="111">
        <v>94</v>
      </c>
      <c r="E8" s="110" t="s">
        <v>38</v>
      </c>
      <c r="F8" s="34">
        <v>4.4</v>
      </c>
      <c r="G8" s="35">
        <v>8.7</v>
      </c>
      <c r="H8" s="96"/>
      <c r="I8" s="26">
        <f aca="true" t="shared" si="0" ref="I8:I28">F8+G8-H8</f>
        <v>13.1</v>
      </c>
      <c r="J8" s="34">
        <v>3.6</v>
      </c>
      <c r="K8" s="35">
        <v>7.75</v>
      </c>
      <c r="L8" s="96"/>
      <c r="M8" s="26">
        <f aca="true" t="shared" si="1" ref="M8:M30">J8+K8-L8</f>
        <v>11.35</v>
      </c>
      <c r="N8" s="34">
        <v>5.5</v>
      </c>
      <c r="O8" s="35">
        <v>8.25</v>
      </c>
      <c r="P8" s="96"/>
      <c r="Q8" s="26">
        <f aca="true" t="shared" si="2" ref="Q8:Q29">N8+O8-P8</f>
        <v>13.75</v>
      </c>
      <c r="R8" s="34">
        <v>4.8</v>
      </c>
      <c r="S8" s="35">
        <v>7.8</v>
      </c>
      <c r="T8" s="96">
        <v>0.1</v>
      </c>
      <c r="U8" s="26">
        <f aca="true" t="shared" si="3" ref="U8:U28">R8+S8-T8</f>
        <v>12.5</v>
      </c>
      <c r="V8" s="28">
        <f aca="true" t="shared" si="4" ref="V8:V33">I8+M8+Q8+U8</f>
        <v>50.7</v>
      </c>
      <c r="Z8" s="56"/>
      <c r="AA8" s="105"/>
      <c r="AB8" s="106"/>
    </row>
    <row r="9" spans="1:22" s="8" customFormat="1" ht="18" customHeight="1">
      <c r="A9" s="74" t="s">
        <v>2</v>
      </c>
      <c r="B9" s="107" t="s">
        <v>62</v>
      </c>
      <c r="C9" s="30" t="s">
        <v>63</v>
      </c>
      <c r="D9" s="111">
        <v>94</v>
      </c>
      <c r="E9" s="110" t="s">
        <v>38</v>
      </c>
      <c r="F9" s="32">
        <v>4</v>
      </c>
      <c r="G9" s="33">
        <v>8.35</v>
      </c>
      <c r="H9" s="97"/>
      <c r="I9" s="27">
        <f t="shared" si="0"/>
        <v>12.35</v>
      </c>
      <c r="J9" s="32">
        <v>3.2</v>
      </c>
      <c r="K9" s="33">
        <v>8.3</v>
      </c>
      <c r="L9" s="97">
        <v>0.3</v>
      </c>
      <c r="M9" s="27">
        <f t="shared" si="1"/>
        <v>11.2</v>
      </c>
      <c r="N9" s="32">
        <v>4.6</v>
      </c>
      <c r="O9" s="33">
        <v>8.4</v>
      </c>
      <c r="P9" s="97"/>
      <c r="Q9" s="27">
        <f t="shared" si="2"/>
        <v>13</v>
      </c>
      <c r="R9" s="32">
        <v>4.1</v>
      </c>
      <c r="S9" s="33">
        <v>8.45</v>
      </c>
      <c r="T9" s="97">
        <v>0.1</v>
      </c>
      <c r="U9" s="27">
        <f t="shared" si="3"/>
        <v>12.45</v>
      </c>
      <c r="V9" s="29">
        <f t="shared" si="4"/>
        <v>49</v>
      </c>
    </row>
    <row r="10" spans="1:22" s="8" customFormat="1" ht="18" customHeight="1">
      <c r="A10" s="75" t="s">
        <v>3</v>
      </c>
      <c r="B10" s="107" t="s">
        <v>69</v>
      </c>
      <c r="C10" s="30" t="s">
        <v>12</v>
      </c>
      <c r="D10" s="111">
        <v>93</v>
      </c>
      <c r="E10" s="110" t="s">
        <v>67</v>
      </c>
      <c r="F10" s="32">
        <v>4.4</v>
      </c>
      <c r="G10" s="33">
        <v>8.5</v>
      </c>
      <c r="H10" s="97"/>
      <c r="I10" s="27">
        <f t="shared" si="0"/>
        <v>12.9</v>
      </c>
      <c r="J10" s="32">
        <v>4.3</v>
      </c>
      <c r="K10" s="33">
        <v>8.1</v>
      </c>
      <c r="L10" s="97">
        <v>0.3</v>
      </c>
      <c r="M10" s="27">
        <f t="shared" si="1"/>
        <v>12.099999999999998</v>
      </c>
      <c r="N10" s="32">
        <v>4.8</v>
      </c>
      <c r="O10" s="33">
        <v>6.6</v>
      </c>
      <c r="P10" s="97"/>
      <c r="Q10" s="27">
        <f t="shared" si="2"/>
        <v>11.399999999999999</v>
      </c>
      <c r="R10" s="32">
        <v>4.6</v>
      </c>
      <c r="S10" s="33">
        <v>8.05</v>
      </c>
      <c r="T10" s="97">
        <v>0.1</v>
      </c>
      <c r="U10" s="27">
        <f t="shared" si="3"/>
        <v>12.55</v>
      </c>
      <c r="V10" s="29">
        <f t="shared" si="4"/>
        <v>48.95</v>
      </c>
    </row>
    <row r="11" spans="1:22" s="8" customFormat="1" ht="18" customHeight="1">
      <c r="A11" s="74" t="s">
        <v>4</v>
      </c>
      <c r="B11" s="107" t="s">
        <v>53</v>
      </c>
      <c r="C11" s="30" t="s">
        <v>54</v>
      </c>
      <c r="D11" s="109">
        <v>95</v>
      </c>
      <c r="E11" s="110" t="s">
        <v>51</v>
      </c>
      <c r="F11" s="32">
        <v>4.2</v>
      </c>
      <c r="G11" s="33">
        <v>8.25</v>
      </c>
      <c r="H11" s="97"/>
      <c r="I11" s="27">
        <f t="shared" si="0"/>
        <v>12.45</v>
      </c>
      <c r="J11" s="32">
        <v>2.8</v>
      </c>
      <c r="K11" s="33">
        <v>7.7</v>
      </c>
      <c r="L11" s="97">
        <v>0.6</v>
      </c>
      <c r="M11" s="27">
        <f t="shared" si="1"/>
        <v>9.9</v>
      </c>
      <c r="N11" s="32">
        <v>4.2</v>
      </c>
      <c r="O11" s="33">
        <v>8.05</v>
      </c>
      <c r="P11" s="97">
        <v>0.1</v>
      </c>
      <c r="Q11" s="27">
        <f t="shared" si="2"/>
        <v>12.15</v>
      </c>
      <c r="R11" s="32">
        <v>4.1</v>
      </c>
      <c r="S11" s="33">
        <v>8.4</v>
      </c>
      <c r="T11" s="97"/>
      <c r="U11" s="27">
        <f t="shared" si="3"/>
        <v>12.5</v>
      </c>
      <c r="V11" s="29">
        <f t="shared" si="4"/>
        <v>47</v>
      </c>
    </row>
    <row r="12" spans="1:22" s="8" customFormat="1" ht="18" customHeight="1">
      <c r="A12" s="75" t="s">
        <v>5</v>
      </c>
      <c r="B12" s="107" t="s">
        <v>84</v>
      </c>
      <c r="C12" s="30" t="s">
        <v>35</v>
      </c>
      <c r="D12" s="111">
        <v>91</v>
      </c>
      <c r="E12" s="110" t="s">
        <v>47</v>
      </c>
      <c r="F12" s="32">
        <v>4.2</v>
      </c>
      <c r="G12" s="33">
        <v>8.4</v>
      </c>
      <c r="H12" s="97"/>
      <c r="I12" s="27">
        <f t="shared" si="0"/>
        <v>12.600000000000001</v>
      </c>
      <c r="J12" s="32">
        <v>3.5</v>
      </c>
      <c r="K12" s="33">
        <v>7.75</v>
      </c>
      <c r="L12" s="97">
        <v>0.6</v>
      </c>
      <c r="M12" s="27">
        <f t="shared" si="1"/>
        <v>10.65</v>
      </c>
      <c r="N12" s="32">
        <v>4.2</v>
      </c>
      <c r="O12" s="33">
        <v>6.55</v>
      </c>
      <c r="P12" s="97"/>
      <c r="Q12" s="27">
        <f t="shared" si="2"/>
        <v>10.75</v>
      </c>
      <c r="R12" s="32">
        <v>4.5</v>
      </c>
      <c r="S12" s="33">
        <v>8.1</v>
      </c>
      <c r="T12" s="97">
        <v>0.1</v>
      </c>
      <c r="U12" s="27">
        <f t="shared" si="3"/>
        <v>12.5</v>
      </c>
      <c r="V12" s="29">
        <f t="shared" si="4"/>
        <v>46.5</v>
      </c>
    </row>
    <row r="13" spans="1:23" s="8" customFormat="1" ht="18" customHeight="1">
      <c r="A13" s="74" t="s">
        <v>6</v>
      </c>
      <c r="B13" s="107" t="s">
        <v>78</v>
      </c>
      <c r="C13" s="30" t="s">
        <v>39</v>
      </c>
      <c r="D13" s="111">
        <v>96</v>
      </c>
      <c r="E13" s="110" t="s">
        <v>88</v>
      </c>
      <c r="F13" s="32">
        <v>4.2</v>
      </c>
      <c r="G13" s="33">
        <v>8.45</v>
      </c>
      <c r="H13" s="97"/>
      <c r="I13" s="27">
        <f t="shared" si="0"/>
        <v>12.649999999999999</v>
      </c>
      <c r="J13" s="32">
        <v>2.1</v>
      </c>
      <c r="K13" s="33">
        <v>8.5</v>
      </c>
      <c r="L13" s="97">
        <v>0.4</v>
      </c>
      <c r="M13" s="27">
        <f t="shared" si="1"/>
        <v>10.2</v>
      </c>
      <c r="N13" s="32">
        <v>4.1</v>
      </c>
      <c r="O13" s="33">
        <v>7.5</v>
      </c>
      <c r="P13" s="97"/>
      <c r="Q13" s="27">
        <f t="shared" si="2"/>
        <v>11.6</v>
      </c>
      <c r="R13" s="32">
        <v>3.6</v>
      </c>
      <c r="S13" s="33">
        <v>8.4</v>
      </c>
      <c r="T13" s="97"/>
      <c r="U13" s="27">
        <f t="shared" si="3"/>
        <v>12</v>
      </c>
      <c r="V13" s="29">
        <f t="shared" si="4"/>
        <v>46.449999999999996</v>
      </c>
      <c r="W13" s="6"/>
    </row>
    <row r="14" spans="1:22" ht="18" customHeight="1">
      <c r="A14" s="75" t="s">
        <v>7</v>
      </c>
      <c r="B14" s="107" t="s">
        <v>64</v>
      </c>
      <c r="C14" s="30" t="s">
        <v>40</v>
      </c>
      <c r="D14" s="111">
        <v>94</v>
      </c>
      <c r="E14" s="110" t="s">
        <v>38</v>
      </c>
      <c r="F14" s="32">
        <v>4.2</v>
      </c>
      <c r="G14" s="33">
        <v>8.5</v>
      </c>
      <c r="H14" s="97"/>
      <c r="I14" s="27">
        <f t="shared" si="0"/>
        <v>12.7</v>
      </c>
      <c r="J14" s="32">
        <v>2.9</v>
      </c>
      <c r="K14" s="33">
        <v>7.9</v>
      </c>
      <c r="L14" s="97">
        <v>0.6</v>
      </c>
      <c r="M14" s="27">
        <f t="shared" si="1"/>
        <v>10.200000000000001</v>
      </c>
      <c r="N14" s="32">
        <v>4.3</v>
      </c>
      <c r="O14" s="33">
        <v>6.95</v>
      </c>
      <c r="P14" s="97"/>
      <c r="Q14" s="27">
        <f t="shared" si="2"/>
        <v>11.25</v>
      </c>
      <c r="R14" s="32">
        <v>4.1</v>
      </c>
      <c r="S14" s="33">
        <v>8</v>
      </c>
      <c r="T14" s="97"/>
      <c r="U14" s="27">
        <f t="shared" si="3"/>
        <v>12.1</v>
      </c>
      <c r="V14" s="29">
        <f t="shared" si="4"/>
        <v>46.25</v>
      </c>
    </row>
    <row r="15" spans="1:22" ht="18" customHeight="1">
      <c r="A15" s="74" t="s">
        <v>8</v>
      </c>
      <c r="B15" s="107" t="s">
        <v>80</v>
      </c>
      <c r="C15" s="30" t="s">
        <v>66</v>
      </c>
      <c r="D15" s="111">
        <v>92</v>
      </c>
      <c r="E15" s="110" t="s">
        <v>47</v>
      </c>
      <c r="F15" s="32">
        <v>4.4</v>
      </c>
      <c r="G15" s="33">
        <v>8.9</v>
      </c>
      <c r="H15" s="97"/>
      <c r="I15" s="27">
        <f t="shared" si="0"/>
        <v>13.3</v>
      </c>
      <c r="J15" s="32">
        <v>3.1</v>
      </c>
      <c r="K15" s="33">
        <v>7.75</v>
      </c>
      <c r="L15" s="97">
        <v>0.6</v>
      </c>
      <c r="M15" s="27">
        <f t="shared" si="1"/>
        <v>10.25</v>
      </c>
      <c r="N15" s="32">
        <v>4</v>
      </c>
      <c r="O15" s="33">
        <v>7.3</v>
      </c>
      <c r="P15" s="97"/>
      <c r="Q15" s="27">
        <f t="shared" si="2"/>
        <v>11.3</v>
      </c>
      <c r="R15" s="32">
        <v>4.4</v>
      </c>
      <c r="S15" s="33">
        <v>6.45</v>
      </c>
      <c r="T15" s="97"/>
      <c r="U15" s="27">
        <f t="shared" si="3"/>
        <v>10.850000000000001</v>
      </c>
      <c r="V15" s="29">
        <f t="shared" si="4"/>
        <v>45.7</v>
      </c>
    </row>
    <row r="16" spans="1:22" ht="18" customHeight="1">
      <c r="A16" s="75" t="s">
        <v>8</v>
      </c>
      <c r="B16" s="107" t="s">
        <v>70</v>
      </c>
      <c r="C16" s="30" t="s">
        <v>45</v>
      </c>
      <c r="D16" s="111">
        <v>94</v>
      </c>
      <c r="E16" s="110" t="s">
        <v>67</v>
      </c>
      <c r="F16" s="32">
        <v>4</v>
      </c>
      <c r="G16" s="33">
        <v>7.9</v>
      </c>
      <c r="H16" s="97"/>
      <c r="I16" s="27">
        <f t="shared" si="0"/>
        <v>11.9</v>
      </c>
      <c r="J16" s="32">
        <v>3.4</v>
      </c>
      <c r="K16" s="33">
        <v>6.7</v>
      </c>
      <c r="L16" s="97">
        <v>0.7</v>
      </c>
      <c r="M16" s="27">
        <f t="shared" si="1"/>
        <v>9.4</v>
      </c>
      <c r="N16" s="32">
        <v>4.9</v>
      </c>
      <c r="O16" s="33">
        <v>8.35</v>
      </c>
      <c r="P16" s="97"/>
      <c r="Q16" s="27">
        <f t="shared" si="2"/>
        <v>13.25</v>
      </c>
      <c r="R16" s="32">
        <v>3.7</v>
      </c>
      <c r="S16" s="33">
        <v>7.45</v>
      </c>
      <c r="T16" s="97"/>
      <c r="U16" s="27">
        <f t="shared" si="3"/>
        <v>11.15</v>
      </c>
      <c r="V16" s="29">
        <f t="shared" si="4"/>
        <v>45.699999999999996</v>
      </c>
    </row>
    <row r="17" spans="1:22" ht="15.75">
      <c r="A17" s="74" t="s">
        <v>10</v>
      </c>
      <c r="B17" s="107" t="s">
        <v>85</v>
      </c>
      <c r="C17" s="30" t="s">
        <v>86</v>
      </c>
      <c r="D17" s="111">
        <v>94</v>
      </c>
      <c r="E17" s="111" t="s">
        <v>89</v>
      </c>
      <c r="F17" s="32">
        <v>4.2</v>
      </c>
      <c r="G17" s="33">
        <v>8.2</v>
      </c>
      <c r="H17" s="97"/>
      <c r="I17" s="27">
        <f t="shared" si="0"/>
        <v>12.399999999999999</v>
      </c>
      <c r="J17" s="32">
        <v>3.2</v>
      </c>
      <c r="K17" s="33">
        <v>6.45</v>
      </c>
      <c r="L17" s="97">
        <v>0.6</v>
      </c>
      <c r="M17" s="27">
        <f t="shared" si="1"/>
        <v>9.05</v>
      </c>
      <c r="N17" s="32">
        <v>4.6</v>
      </c>
      <c r="O17" s="33">
        <v>7.35</v>
      </c>
      <c r="P17" s="97"/>
      <c r="Q17" s="27">
        <f t="shared" si="2"/>
        <v>11.95</v>
      </c>
      <c r="R17" s="32">
        <v>3.9</v>
      </c>
      <c r="S17" s="33">
        <v>7.35</v>
      </c>
      <c r="T17" s="97">
        <v>0.1</v>
      </c>
      <c r="U17" s="27">
        <f t="shared" si="3"/>
        <v>11.15</v>
      </c>
      <c r="V17" s="29">
        <f t="shared" si="4"/>
        <v>44.55</v>
      </c>
    </row>
    <row r="18" spans="1:22" ht="15.75">
      <c r="A18" s="75" t="s">
        <v>13</v>
      </c>
      <c r="B18" s="107" t="s">
        <v>55</v>
      </c>
      <c r="C18" s="30" t="s">
        <v>41</v>
      </c>
      <c r="D18" s="109">
        <v>95</v>
      </c>
      <c r="E18" s="110" t="s">
        <v>51</v>
      </c>
      <c r="F18" s="32">
        <v>4</v>
      </c>
      <c r="G18" s="33">
        <v>8.2</v>
      </c>
      <c r="H18" s="97"/>
      <c r="I18" s="27">
        <f t="shared" si="0"/>
        <v>12.2</v>
      </c>
      <c r="J18" s="32">
        <v>2.8</v>
      </c>
      <c r="K18" s="33">
        <v>6.7</v>
      </c>
      <c r="L18" s="97">
        <v>0.6</v>
      </c>
      <c r="M18" s="27">
        <f t="shared" si="1"/>
        <v>8.9</v>
      </c>
      <c r="N18" s="32">
        <v>3.5</v>
      </c>
      <c r="O18" s="33">
        <v>7.2</v>
      </c>
      <c r="P18" s="97"/>
      <c r="Q18" s="27">
        <f t="shared" si="2"/>
        <v>10.7</v>
      </c>
      <c r="R18" s="32">
        <v>3.8</v>
      </c>
      <c r="S18" s="33">
        <v>8.2</v>
      </c>
      <c r="T18" s="97"/>
      <c r="U18" s="27">
        <f t="shared" si="3"/>
        <v>12</v>
      </c>
      <c r="V18" s="29">
        <f t="shared" si="4"/>
        <v>43.8</v>
      </c>
    </row>
    <row r="19" spans="1:22" ht="15.75">
      <c r="A19" s="74" t="s">
        <v>14</v>
      </c>
      <c r="B19" s="107" t="s">
        <v>71</v>
      </c>
      <c r="C19" s="30" t="s">
        <v>72</v>
      </c>
      <c r="D19" s="111">
        <v>96</v>
      </c>
      <c r="E19" s="110" t="s">
        <v>67</v>
      </c>
      <c r="F19" s="32">
        <v>4.2</v>
      </c>
      <c r="G19" s="33">
        <v>7.15</v>
      </c>
      <c r="H19" s="97"/>
      <c r="I19" s="27">
        <f t="shared" si="0"/>
        <v>11.350000000000001</v>
      </c>
      <c r="J19" s="32">
        <v>2.4</v>
      </c>
      <c r="K19" s="33">
        <v>8.15</v>
      </c>
      <c r="L19" s="97">
        <v>0.6</v>
      </c>
      <c r="M19" s="27">
        <f t="shared" si="1"/>
        <v>9.950000000000001</v>
      </c>
      <c r="N19" s="32">
        <v>3.6</v>
      </c>
      <c r="O19" s="33">
        <v>7.05</v>
      </c>
      <c r="P19" s="97"/>
      <c r="Q19" s="27">
        <f t="shared" si="2"/>
        <v>10.65</v>
      </c>
      <c r="R19" s="32">
        <v>3.6</v>
      </c>
      <c r="S19" s="33">
        <v>7.7</v>
      </c>
      <c r="T19" s="97">
        <v>0.3</v>
      </c>
      <c r="U19" s="27">
        <f t="shared" si="3"/>
        <v>11</v>
      </c>
      <c r="V19" s="29">
        <f t="shared" si="4"/>
        <v>42.95</v>
      </c>
    </row>
    <row r="20" spans="1:22" ht="15.75">
      <c r="A20" s="75" t="s">
        <v>15</v>
      </c>
      <c r="B20" s="107" t="s">
        <v>58</v>
      </c>
      <c r="C20" s="30" t="s">
        <v>37</v>
      </c>
      <c r="D20" s="111">
        <v>96</v>
      </c>
      <c r="E20" s="110" t="s">
        <v>42</v>
      </c>
      <c r="F20" s="32">
        <v>4.2</v>
      </c>
      <c r="G20" s="33">
        <v>7.35</v>
      </c>
      <c r="H20" s="97"/>
      <c r="I20" s="27">
        <f t="shared" si="0"/>
        <v>11.55</v>
      </c>
      <c r="J20" s="32">
        <v>2.4</v>
      </c>
      <c r="K20" s="33">
        <v>7.5</v>
      </c>
      <c r="L20" s="97">
        <v>0.9</v>
      </c>
      <c r="M20" s="27">
        <f t="shared" si="1"/>
        <v>9</v>
      </c>
      <c r="N20" s="32">
        <v>3.9</v>
      </c>
      <c r="O20" s="33">
        <v>6.45</v>
      </c>
      <c r="P20" s="97"/>
      <c r="Q20" s="27">
        <f t="shared" si="2"/>
        <v>10.35</v>
      </c>
      <c r="R20" s="32">
        <v>4</v>
      </c>
      <c r="S20" s="33">
        <v>7.6</v>
      </c>
      <c r="T20" s="97"/>
      <c r="U20" s="27">
        <f t="shared" si="3"/>
        <v>11.6</v>
      </c>
      <c r="V20" s="29">
        <f t="shared" si="4"/>
        <v>42.5</v>
      </c>
    </row>
    <row r="21" spans="1:22" ht="15.75">
      <c r="A21" s="74" t="s">
        <v>16</v>
      </c>
      <c r="B21" s="107" t="s">
        <v>74</v>
      </c>
      <c r="C21" s="30" t="s">
        <v>75</v>
      </c>
      <c r="D21" s="111">
        <v>96</v>
      </c>
      <c r="E21" s="110" t="s">
        <v>73</v>
      </c>
      <c r="F21" s="32">
        <v>4</v>
      </c>
      <c r="G21" s="33">
        <v>7.15</v>
      </c>
      <c r="H21" s="97"/>
      <c r="I21" s="27">
        <f t="shared" si="0"/>
        <v>11.15</v>
      </c>
      <c r="J21" s="32">
        <v>2.3</v>
      </c>
      <c r="K21" s="33">
        <v>7.05</v>
      </c>
      <c r="L21" s="97">
        <v>0.9</v>
      </c>
      <c r="M21" s="27">
        <f t="shared" si="1"/>
        <v>8.45</v>
      </c>
      <c r="N21" s="32">
        <v>3.2</v>
      </c>
      <c r="O21" s="33">
        <v>7.8</v>
      </c>
      <c r="P21" s="97"/>
      <c r="Q21" s="27">
        <f t="shared" si="2"/>
        <v>11</v>
      </c>
      <c r="R21" s="32">
        <v>3.2</v>
      </c>
      <c r="S21" s="33">
        <v>8.05</v>
      </c>
      <c r="T21" s="97"/>
      <c r="U21" s="27">
        <f t="shared" si="3"/>
        <v>11.25</v>
      </c>
      <c r="V21" s="29">
        <f t="shared" si="4"/>
        <v>41.85</v>
      </c>
    </row>
    <row r="22" spans="1:22" ht="15.75">
      <c r="A22" s="75" t="s">
        <v>19</v>
      </c>
      <c r="B22" s="107" t="s">
        <v>68</v>
      </c>
      <c r="C22" s="30" t="s">
        <v>46</v>
      </c>
      <c r="D22" s="111">
        <v>88</v>
      </c>
      <c r="E22" s="110" t="s">
        <v>67</v>
      </c>
      <c r="F22" s="32">
        <v>4.2</v>
      </c>
      <c r="G22" s="33">
        <v>8.1</v>
      </c>
      <c r="H22" s="97"/>
      <c r="I22" s="27">
        <f t="shared" si="0"/>
        <v>12.3</v>
      </c>
      <c r="J22" s="32">
        <v>2.6</v>
      </c>
      <c r="K22" s="33">
        <v>6.85</v>
      </c>
      <c r="L22" s="97">
        <v>0.6</v>
      </c>
      <c r="M22" s="27">
        <f t="shared" si="1"/>
        <v>8.85</v>
      </c>
      <c r="N22" s="32">
        <v>3.5</v>
      </c>
      <c r="O22" s="33">
        <v>6.4</v>
      </c>
      <c r="P22" s="97">
        <v>0.1</v>
      </c>
      <c r="Q22" s="27">
        <f t="shared" si="2"/>
        <v>9.8</v>
      </c>
      <c r="R22" s="32">
        <v>4.2</v>
      </c>
      <c r="S22" s="33">
        <v>6.7</v>
      </c>
      <c r="T22" s="97">
        <v>0.3</v>
      </c>
      <c r="U22" s="27">
        <f t="shared" si="3"/>
        <v>10.6</v>
      </c>
      <c r="V22" s="29">
        <f t="shared" si="4"/>
        <v>41.55</v>
      </c>
    </row>
    <row r="23" spans="1:22" ht="15.75">
      <c r="A23" s="74" t="s">
        <v>20</v>
      </c>
      <c r="B23" s="108" t="s">
        <v>56</v>
      </c>
      <c r="C23" s="69" t="s">
        <v>46</v>
      </c>
      <c r="D23" s="109">
        <v>95</v>
      </c>
      <c r="E23" s="110" t="s">
        <v>51</v>
      </c>
      <c r="F23" s="32">
        <v>4</v>
      </c>
      <c r="G23" s="33">
        <v>7</v>
      </c>
      <c r="H23" s="97"/>
      <c r="I23" s="27">
        <f t="shared" si="0"/>
        <v>11</v>
      </c>
      <c r="J23" s="32">
        <v>2.3</v>
      </c>
      <c r="K23" s="33">
        <v>7</v>
      </c>
      <c r="L23" s="97">
        <v>0.6</v>
      </c>
      <c r="M23" s="27">
        <f t="shared" si="1"/>
        <v>8.700000000000001</v>
      </c>
      <c r="N23" s="32">
        <v>4</v>
      </c>
      <c r="O23" s="33">
        <v>7.4</v>
      </c>
      <c r="P23" s="97">
        <v>0.4</v>
      </c>
      <c r="Q23" s="27">
        <f t="shared" si="2"/>
        <v>11</v>
      </c>
      <c r="R23" s="32">
        <v>3.2</v>
      </c>
      <c r="S23" s="33">
        <v>7.15</v>
      </c>
      <c r="T23" s="97"/>
      <c r="U23" s="27">
        <f t="shared" si="3"/>
        <v>10.350000000000001</v>
      </c>
      <c r="V23" s="29">
        <f t="shared" si="4"/>
        <v>41.050000000000004</v>
      </c>
    </row>
    <row r="24" spans="1:22" ht="15.75">
      <c r="A24" s="75" t="s">
        <v>21</v>
      </c>
      <c r="B24" s="107" t="s">
        <v>52</v>
      </c>
      <c r="C24" s="30" t="s">
        <v>35</v>
      </c>
      <c r="D24" s="109">
        <v>94</v>
      </c>
      <c r="E24" s="110" t="s">
        <v>51</v>
      </c>
      <c r="F24" s="32">
        <v>4</v>
      </c>
      <c r="G24" s="33">
        <v>7.95</v>
      </c>
      <c r="H24" s="97"/>
      <c r="I24" s="27">
        <f t="shared" si="0"/>
        <v>11.95</v>
      </c>
      <c r="J24" s="32">
        <v>2.5</v>
      </c>
      <c r="K24" s="33">
        <v>7.05</v>
      </c>
      <c r="L24" s="97">
        <v>0.6</v>
      </c>
      <c r="M24" s="27">
        <f t="shared" si="1"/>
        <v>8.950000000000001</v>
      </c>
      <c r="N24" s="32">
        <v>3.3</v>
      </c>
      <c r="O24" s="33">
        <v>6.75</v>
      </c>
      <c r="P24" s="97">
        <v>0.3</v>
      </c>
      <c r="Q24" s="27">
        <f t="shared" si="2"/>
        <v>9.75</v>
      </c>
      <c r="R24" s="32">
        <v>3.3</v>
      </c>
      <c r="S24" s="33">
        <v>7.15</v>
      </c>
      <c r="T24" s="97">
        <v>0.3</v>
      </c>
      <c r="U24" s="27">
        <f t="shared" si="3"/>
        <v>10.149999999999999</v>
      </c>
      <c r="V24" s="29">
        <f t="shared" si="4"/>
        <v>40.8</v>
      </c>
    </row>
    <row r="25" spans="1:22" ht="15.75">
      <c r="A25" s="74" t="s">
        <v>22</v>
      </c>
      <c r="B25" s="107" t="s">
        <v>57</v>
      </c>
      <c r="C25" s="30" t="s">
        <v>36</v>
      </c>
      <c r="D25" s="111">
        <v>94</v>
      </c>
      <c r="E25" s="110" t="s">
        <v>42</v>
      </c>
      <c r="F25" s="32">
        <v>4</v>
      </c>
      <c r="G25" s="33">
        <v>6.7</v>
      </c>
      <c r="H25" s="97"/>
      <c r="I25" s="27">
        <f t="shared" si="0"/>
        <v>10.7</v>
      </c>
      <c r="J25" s="32">
        <v>1.8</v>
      </c>
      <c r="K25" s="33">
        <v>7.25</v>
      </c>
      <c r="L25" s="97">
        <v>0.7</v>
      </c>
      <c r="M25" s="27">
        <f t="shared" si="1"/>
        <v>8.350000000000001</v>
      </c>
      <c r="N25" s="32">
        <v>3.2</v>
      </c>
      <c r="O25" s="33">
        <v>7.15</v>
      </c>
      <c r="P25" s="97"/>
      <c r="Q25" s="27">
        <f t="shared" si="2"/>
        <v>10.350000000000001</v>
      </c>
      <c r="R25" s="32">
        <v>2.9</v>
      </c>
      <c r="S25" s="33">
        <v>6.9</v>
      </c>
      <c r="T25" s="97"/>
      <c r="U25" s="27">
        <f t="shared" si="3"/>
        <v>9.8</v>
      </c>
      <c r="V25" s="29">
        <f t="shared" si="4"/>
        <v>39.2</v>
      </c>
    </row>
    <row r="26" spans="1:22" ht="15.75">
      <c r="A26" s="75" t="s">
        <v>23</v>
      </c>
      <c r="B26" s="108" t="s">
        <v>60</v>
      </c>
      <c r="C26" s="69" t="s">
        <v>43</v>
      </c>
      <c r="D26" s="111">
        <v>93</v>
      </c>
      <c r="E26" s="110" t="s">
        <v>42</v>
      </c>
      <c r="F26" s="32">
        <v>4</v>
      </c>
      <c r="G26" s="33">
        <v>6.9</v>
      </c>
      <c r="H26" s="97"/>
      <c r="I26" s="27">
        <f t="shared" si="0"/>
        <v>10.9</v>
      </c>
      <c r="J26" s="32">
        <v>2.1</v>
      </c>
      <c r="K26" s="33">
        <v>5.85</v>
      </c>
      <c r="L26" s="97">
        <v>0.6</v>
      </c>
      <c r="M26" s="27">
        <f t="shared" si="1"/>
        <v>7.35</v>
      </c>
      <c r="N26" s="32">
        <v>3</v>
      </c>
      <c r="O26" s="33">
        <v>7.05</v>
      </c>
      <c r="P26" s="97"/>
      <c r="Q26" s="27">
        <f t="shared" si="2"/>
        <v>10.05</v>
      </c>
      <c r="R26" s="32">
        <v>3.2</v>
      </c>
      <c r="S26" s="33">
        <v>7.15</v>
      </c>
      <c r="T26" s="97"/>
      <c r="U26" s="27">
        <f t="shared" si="3"/>
        <v>10.350000000000001</v>
      </c>
      <c r="V26" s="29">
        <f t="shared" si="4"/>
        <v>38.650000000000006</v>
      </c>
    </row>
    <row r="27" spans="1:22" ht="15.75">
      <c r="A27" s="74" t="s">
        <v>24</v>
      </c>
      <c r="B27" s="107" t="s">
        <v>59</v>
      </c>
      <c r="C27" s="30" t="s">
        <v>45</v>
      </c>
      <c r="D27" s="111">
        <v>93</v>
      </c>
      <c r="E27" s="110" t="s">
        <v>42</v>
      </c>
      <c r="F27" s="32">
        <v>2.4</v>
      </c>
      <c r="G27" s="33">
        <v>8.05</v>
      </c>
      <c r="H27" s="97"/>
      <c r="I27" s="27">
        <f t="shared" si="0"/>
        <v>10.450000000000001</v>
      </c>
      <c r="J27" s="32">
        <v>2.2</v>
      </c>
      <c r="K27" s="33">
        <v>5.5</v>
      </c>
      <c r="L27" s="97">
        <v>0.6</v>
      </c>
      <c r="M27" s="27">
        <f t="shared" si="1"/>
        <v>7.1000000000000005</v>
      </c>
      <c r="N27" s="32">
        <v>3.3</v>
      </c>
      <c r="O27" s="33">
        <v>6.6</v>
      </c>
      <c r="P27" s="97"/>
      <c r="Q27" s="27">
        <f t="shared" si="2"/>
        <v>9.899999999999999</v>
      </c>
      <c r="R27" s="32">
        <v>3.4</v>
      </c>
      <c r="S27" s="33">
        <v>7.25</v>
      </c>
      <c r="T27" s="97"/>
      <c r="U27" s="27">
        <f t="shared" si="3"/>
        <v>10.65</v>
      </c>
      <c r="V27" s="29">
        <f t="shared" si="4"/>
        <v>38.1</v>
      </c>
    </row>
    <row r="28" spans="1:22" ht="15.75">
      <c r="A28" s="75" t="s">
        <v>25</v>
      </c>
      <c r="B28" s="107" t="s">
        <v>77</v>
      </c>
      <c r="C28" s="30" t="s">
        <v>35</v>
      </c>
      <c r="D28" s="111">
        <v>97</v>
      </c>
      <c r="E28" s="110" t="s">
        <v>88</v>
      </c>
      <c r="F28" s="32">
        <v>4.2</v>
      </c>
      <c r="G28" s="33">
        <v>8.3</v>
      </c>
      <c r="H28" s="97"/>
      <c r="I28" s="27">
        <f t="shared" si="0"/>
        <v>12.5</v>
      </c>
      <c r="J28" s="32">
        <v>2</v>
      </c>
      <c r="K28" s="33">
        <v>1.6</v>
      </c>
      <c r="L28" s="97">
        <v>0.9</v>
      </c>
      <c r="M28" s="27">
        <f t="shared" si="1"/>
        <v>2.7</v>
      </c>
      <c r="N28" s="32">
        <v>3.6</v>
      </c>
      <c r="O28" s="33">
        <v>7.55</v>
      </c>
      <c r="P28" s="97"/>
      <c r="Q28" s="27">
        <f t="shared" si="2"/>
        <v>11.15</v>
      </c>
      <c r="R28" s="32">
        <v>3.1</v>
      </c>
      <c r="S28" s="33">
        <v>8.05</v>
      </c>
      <c r="T28" s="97"/>
      <c r="U28" s="27">
        <f t="shared" si="3"/>
        <v>11.15</v>
      </c>
      <c r="V28" s="29">
        <f t="shared" si="4"/>
        <v>37.5</v>
      </c>
    </row>
    <row r="29" spans="1:22" ht="15.75">
      <c r="A29" s="74" t="s">
        <v>26</v>
      </c>
      <c r="B29" s="108" t="s">
        <v>65</v>
      </c>
      <c r="C29" s="66" t="s">
        <v>66</v>
      </c>
      <c r="D29" s="111">
        <v>95</v>
      </c>
      <c r="E29" s="110" t="s">
        <v>38</v>
      </c>
      <c r="F29" s="32"/>
      <c r="G29" s="33"/>
      <c r="H29" s="97"/>
      <c r="I29" s="27"/>
      <c r="J29" s="32">
        <v>2.7</v>
      </c>
      <c r="K29" s="33">
        <v>8.35</v>
      </c>
      <c r="L29" s="97">
        <v>0.6</v>
      </c>
      <c r="M29" s="27">
        <f t="shared" si="1"/>
        <v>10.450000000000001</v>
      </c>
      <c r="N29" s="32">
        <v>4.6</v>
      </c>
      <c r="O29" s="33">
        <v>7.5</v>
      </c>
      <c r="P29" s="97"/>
      <c r="Q29" s="27">
        <f t="shared" si="2"/>
        <v>12.1</v>
      </c>
      <c r="R29" s="32"/>
      <c r="S29" s="33"/>
      <c r="T29" s="97"/>
      <c r="U29" s="27"/>
      <c r="V29" s="29">
        <f t="shared" si="4"/>
        <v>22.55</v>
      </c>
    </row>
    <row r="30" spans="1:22" ht="15.75">
      <c r="A30" s="75" t="s">
        <v>27</v>
      </c>
      <c r="B30" s="107" t="s">
        <v>76</v>
      </c>
      <c r="C30" s="30" t="s">
        <v>44</v>
      </c>
      <c r="D30" s="111">
        <v>97</v>
      </c>
      <c r="E30" s="110" t="s">
        <v>73</v>
      </c>
      <c r="F30" s="32"/>
      <c r="G30" s="33"/>
      <c r="H30" s="97"/>
      <c r="I30" s="27"/>
      <c r="J30" s="32">
        <v>2.2</v>
      </c>
      <c r="K30" s="33">
        <v>8.05</v>
      </c>
      <c r="L30" s="97">
        <v>0.6</v>
      </c>
      <c r="M30" s="27">
        <f t="shared" si="1"/>
        <v>9.65</v>
      </c>
      <c r="N30" s="32"/>
      <c r="O30" s="33"/>
      <c r="P30" s="97"/>
      <c r="Q30" s="27"/>
      <c r="R30" s="32">
        <v>3.3</v>
      </c>
      <c r="S30" s="33">
        <v>7.95</v>
      </c>
      <c r="T30" s="97"/>
      <c r="U30" s="27">
        <f>R30+S30-T30</f>
        <v>11.25</v>
      </c>
      <c r="V30" s="29">
        <f t="shared" si="4"/>
        <v>20.9</v>
      </c>
    </row>
    <row r="31" spans="1:22" ht="15.75">
      <c r="A31" s="74" t="s">
        <v>28</v>
      </c>
      <c r="B31" s="107" t="s">
        <v>81</v>
      </c>
      <c r="C31" s="30" t="s">
        <v>48</v>
      </c>
      <c r="D31" s="111">
        <v>86</v>
      </c>
      <c r="E31" s="110" t="s">
        <v>47</v>
      </c>
      <c r="F31" s="32">
        <v>4</v>
      </c>
      <c r="G31" s="33">
        <v>7.85</v>
      </c>
      <c r="H31" s="97"/>
      <c r="I31" s="27">
        <f>F31+G31-H31</f>
        <v>11.85</v>
      </c>
      <c r="J31" s="32"/>
      <c r="K31" s="33"/>
      <c r="L31" s="97"/>
      <c r="M31" s="27"/>
      <c r="N31" s="32"/>
      <c r="O31" s="33"/>
      <c r="P31" s="97"/>
      <c r="Q31" s="27">
        <f>N31+O31-P31</f>
        <v>0</v>
      </c>
      <c r="R31" s="32">
        <v>3.3</v>
      </c>
      <c r="S31" s="33">
        <v>5.6</v>
      </c>
      <c r="T31" s="97"/>
      <c r="U31" s="27">
        <f>R31+S31-T31</f>
        <v>8.899999999999999</v>
      </c>
      <c r="V31" s="29">
        <f t="shared" si="4"/>
        <v>20.75</v>
      </c>
    </row>
    <row r="32" spans="1:22" ht="15.75">
      <c r="A32" s="75" t="s">
        <v>29</v>
      </c>
      <c r="B32" s="107" t="s">
        <v>79</v>
      </c>
      <c r="C32" s="30" t="s">
        <v>34</v>
      </c>
      <c r="D32" s="111">
        <v>98</v>
      </c>
      <c r="E32" s="110" t="s">
        <v>73</v>
      </c>
      <c r="F32" s="32">
        <v>2.4</v>
      </c>
      <c r="G32" s="33">
        <v>8.1</v>
      </c>
      <c r="H32" s="97"/>
      <c r="I32" s="27">
        <f>F32+G32-H32</f>
        <v>10.5</v>
      </c>
      <c r="J32" s="32"/>
      <c r="K32" s="33"/>
      <c r="L32" s="97"/>
      <c r="M32" s="27"/>
      <c r="N32" s="32">
        <v>2.2</v>
      </c>
      <c r="O32" s="33">
        <v>7.4</v>
      </c>
      <c r="P32" s="97"/>
      <c r="Q32" s="27">
        <f>N32+O32-P32</f>
        <v>9.600000000000001</v>
      </c>
      <c r="R32" s="32"/>
      <c r="S32" s="33"/>
      <c r="T32" s="97"/>
      <c r="U32" s="27"/>
      <c r="V32" s="29">
        <f t="shared" si="4"/>
        <v>20.1</v>
      </c>
    </row>
    <row r="33" spans="1:22" ht="15.75">
      <c r="A33" s="74" t="s">
        <v>33</v>
      </c>
      <c r="B33" s="107" t="s">
        <v>82</v>
      </c>
      <c r="C33" s="30" t="s">
        <v>83</v>
      </c>
      <c r="D33" s="111">
        <v>92</v>
      </c>
      <c r="E33" s="110" t="s">
        <v>47</v>
      </c>
      <c r="F33" s="32"/>
      <c r="G33" s="33"/>
      <c r="H33" s="97"/>
      <c r="I33" s="27"/>
      <c r="J33" s="32">
        <v>2.7</v>
      </c>
      <c r="K33" s="33">
        <v>5.25</v>
      </c>
      <c r="L33" s="97">
        <v>0.6</v>
      </c>
      <c r="M33" s="27">
        <f>J33+K33-L33</f>
        <v>7.3500000000000005</v>
      </c>
      <c r="N33" s="32">
        <v>2.9</v>
      </c>
      <c r="O33" s="33">
        <v>7.15</v>
      </c>
      <c r="P33" s="97"/>
      <c r="Q33" s="27">
        <f>N33+O33-P33</f>
        <v>10.05</v>
      </c>
      <c r="R33" s="32"/>
      <c r="S33" s="33"/>
      <c r="T33" s="97"/>
      <c r="U33" s="27">
        <f>R33+S33-T33</f>
        <v>0</v>
      </c>
      <c r="V33" s="29">
        <f t="shared" si="4"/>
        <v>17.400000000000002</v>
      </c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22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2008-11-30T10:55:28Z</cp:lastPrinted>
  <dcterms:created xsi:type="dcterms:W3CDTF">2001-09-20T05:51:40Z</dcterms:created>
  <dcterms:modified xsi:type="dcterms:W3CDTF">2008-11-30T10:55:57Z</dcterms:modified>
  <cp:category/>
  <cp:version/>
  <cp:contentType/>
  <cp:contentStatus/>
</cp:coreProperties>
</file>