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550" tabRatio="599" activeTab="8"/>
  </bookViews>
  <sheets>
    <sheet name="extraT" sheetId="1" r:id="rId1"/>
    <sheet name="List1" sheetId="2" r:id="rId2"/>
    <sheet name="ligyT" sheetId="3" r:id="rId3"/>
    <sheet name="I.liga" sheetId="4" r:id="rId4"/>
    <sheet name="I jedn" sheetId="5" r:id="rId5"/>
    <sheet name="II.liga " sheetId="6" r:id="rId6"/>
    <sheet name="II jedn " sheetId="7" r:id="rId7"/>
    <sheet name="extra" sheetId="8" r:id="rId8"/>
    <sheet name="Exjednot" sheetId="9" r:id="rId9"/>
  </sheets>
  <definedNames>
    <definedName name="_xlnm.Print_Titles" localSheetId="8">'Exjednot'!$1:$4</definedName>
    <definedName name="_xlnm.Print_Titles" localSheetId="4">'I jedn'!$1:$3</definedName>
    <definedName name="_xlnm.Print_Titles" localSheetId="3">'I.liga'!$1:$9</definedName>
    <definedName name="_xlnm.Print_Titles" localSheetId="6">'II jedn '!$1:$4</definedName>
  </definedNames>
  <calcPr fullCalcOnLoad="1"/>
</workbook>
</file>

<file path=xl/sharedStrings.xml><?xml version="1.0" encoding="utf-8"?>
<sst xmlns="http://schemas.openxmlformats.org/spreadsheetml/2006/main" count="868" uniqueCount="158">
  <si>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</si>
  <si>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</si>
  <si>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</si>
  <si>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</si>
  <si>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</si>
  <si>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</si>
  <si>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</si>
  <si>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</si>
  <si>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</si>
  <si>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</si>
  <si>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Poř.</t>
  </si>
  <si>
    <t>A</t>
  </si>
  <si>
    <t>B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</si>
  <si>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</si>
  <si>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</si>
  <si>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</si>
  <si>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</si>
  <si>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</si>
  <si>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</si>
  <si>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</si>
  <si>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</si>
  <si>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</si>
  <si>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</si>
  <si>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Nářadí:  ___________________</t>
  </si>
  <si>
    <t xml:space="preserve">Start. pořadí </t>
  </si>
  <si>
    <t>max B</t>
  </si>
  <si>
    <t>Srážky B1</t>
  </si>
  <si>
    <t>Srážky B3</t>
  </si>
  <si>
    <t>Srážky B4</t>
  </si>
  <si>
    <t>Průměr srážek</t>
  </si>
  <si>
    <t>Celkem B</t>
  </si>
  <si>
    <t>Přídavné srážky</t>
  </si>
  <si>
    <t>Výsledná známka</t>
  </si>
  <si>
    <t>Podpisy rozhodčích:</t>
  </si>
  <si>
    <r>
      <t>A 1</t>
    </r>
    <r>
      <rPr>
        <sz val="10"/>
        <rFont val="Arial CE"/>
        <family val="0"/>
      </rPr>
      <t xml:space="preserve">  _________________</t>
    </r>
  </si>
  <si>
    <r>
      <t xml:space="preserve">A 2 </t>
    </r>
    <r>
      <rPr>
        <sz val="10"/>
        <rFont val="Arial CE"/>
        <family val="0"/>
      </rPr>
      <t xml:space="preserve"> _________________</t>
    </r>
  </si>
  <si>
    <r>
      <t xml:space="preserve">B 1  </t>
    </r>
    <r>
      <rPr>
        <sz val="10"/>
        <rFont val="Arial CE"/>
        <family val="0"/>
      </rPr>
      <t xml:space="preserve">    _________________</t>
    </r>
  </si>
  <si>
    <r>
      <t xml:space="preserve">B 3 </t>
    </r>
    <r>
      <rPr>
        <sz val="10"/>
        <rFont val="Arial CE"/>
        <family val="0"/>
      </rPr>
      <t xml:space="preserve">     _________________</t>
    </r>
  </si>
  <si>
    <r>
      <t xml:space="preserve">B 2 </t>
    </r>
    <r>
      <rPr>
        <sz val="10"/>
        <rFont val="Arial CE"/>
        <family val="0"/>
      </rPr>
      <t xml:space="preserve">     _________________</t>
    </r>
  </si>
  <si>
    <r>
      <t>B 4</t>
    </r>
    <r>
      <rPr>
        <sz val="10"/>
        <rFont val="Arial CE"/>
        <family val="0"/>
      </rPr>
      <t xml:space="preserve">      _________________</t>
    </r>
  </si>
  <si>
    <t>Srážky B2</t>
  </si>
  <si>
    <t>Extraliga</t>
  </si>
  <si>
    <t>BRNO 31.5.2008</t>
  </si>
  <si>
    <t>družstva</t>
  </si>
  <si>
    <t>Rexa Daniel</t>
  </si>
  <si>
    <t>Vlk Martin</t>
  </si>
  <si>
    <t>Bráblík Richard</t>
  </si>
  <si>
    <t>Krejčoves Pavel</t>
  </si>
  <si>
    <t>Suchánek Jakub</t>
  </si>
  <si>
    <t>Veska Jiří</t>
  </si>
  <si>
    <t>Novotný Vladimír</t>
  </si>
  <si>
    <t>Rutar Klement</t>
  </si>
  <si>
    <t>Sokol Brno I</t>
  </si>
  <si>
    <t>Novák Petr</t>
  </si>
  <si>
    <t>Kratochvíl René</t>
  </si>
  <si>
    <t>Hasa Alon</t>
  </si>
  <si>
    <t>Panský Jindřich</t>
  </si>
  <si>
    <t>Bomer Jiří</t>
  </si>
  <si>
    <t>Pešek Tomáš</t>
  </si>
  <si>
    <t>Konečný Martin</t>
  </si>
  <si>
    <t>SK Hradčany Praha</t>
  </si>
  <si>
    <t>Růžička Martin</t>
  </si>
  <si>
    <t>Taftl Martin</t>
  </si>
  <si>
    <t>Matera Lubomír</t>
  </si>
  <si>
    <t>Wüstner Lukas</t>
  </si>
  <si>
    <t>Bösch Sebastian</t>
  </si>
  <si>
    <t>Puchmayer Philip</t>
  </si>
  <si>
    <t>Sokol Kolín</t>
  </si>
  <si>
    <t>Boltnar Michal</t>
  </si>
  <si>
    <t>Michňák Slavomír</t>
  </si>
  <si>
    <t>Smejkal Petr</t>
  </si>
  <si>
    <t>Völfel Jiří</t>
  </si>
  <si>
    <t>Zmeškal Miroslav</t>
  </si>
  <si>
    <t>Sokol Praha Vršovice</t>
  </si>
  <si>
    <t>Příjmení a jméno</t>
  </si>
  <si>
    <t>oddíl</t>
  </si>
  <si>
    <t>Brno 31.5.2008</t>
  </si>
  <si>
    <t>20.</t>
  </si>
  <si>
    <t>21.</t>
  </si>
  <si>
    <t>22.</t>
  </si>
  <si>
    <t>23.</t>
  </si>
  <si>
    <t>24.</t>
  </si>
  <si>
    <t>25.</t>
  </si>
  <si>
    <t>26.</t>
  </si>
  <si>
    <t>Sokol Pha Vršovice</t>
  </si>
  <si>
    <t>I.liga - I.kolo</t>
  </si>
  <si>
    <t>I.liga</t>
  </si>
  <si>
    <t>Veselý Jiří</t>
  </si>
  <si>
    <t>Veselý Bohumír</t>
  </si>
  <si>
    <t>Čada Martin</t>
  </si>
  <si>
    <t>Moravec Zdeněk</t>
  </si>
  <si>
    <t>Beránek Martin</t>
  </si>
  <si>
    <t>Šnýrer Denis</t>
  </si>
  <si>
    <t>Kratochvíl David</t>
  </si>
  <si>
    <t>Fliedr Pavel</t>
  </si>
  <si>
    <t>Žoha Michal</t>
  </si>
  <si>
    <t>Radovesnický Daniel</t>
  </si>
  <si>
    <t>Kardoš David</t>
  </si>
  <si>
    <t>Podpěra Tomáš</t>
  </si>
  <si>
    <t>Benko Alexander</t>
  </si>
  <si>
    <t>Masařík Lukáš</t>
  </si>
  <si>
    <t>Neczli Andrej</t>
  </si>
  <si>
    <t>Nezdařil Luboš</t>
  </si>
  <si>
    <t>Nezdařil Patrik</t>
  </si>
  <si>
    <t>Piasecky Samuel</t>
  </si>
  <si>
    <t>Reňák Radim</t>
  </si>
  <si>
    <t>Rolek Martin</t>
  </si>
  <si>
    <t>Kolek Martin</t>
  </si>
  <si>
    <t>Krajíček Tomáš</t>
  </si>
  <si>
    <t>Gaj Zdeněk</t>
  </si>
  <si>
    <t>Pavlík Jakub</t>
  </si>
  <si>
    <t>Vyoral David</t>
  </si>
  <si>
    <t>Korec Jiří</t>
  </si>
  <si>
    <t>Ondlevec Radovan</t>
  </si>
  <si>
    <t>Fiřt Jiří</t>
  </si>
  <si>
    <t>Kozel Adam</t>
  </si>
  <si>
    <t>Kudrna Jan</t>
  </si>
  <si>
    <t>Šmejkal Filip</t>
  </si>
  <si>
    <t>Špulák Miroslav</t>
  </si>
  <si>
    <t>Vopelka Michal</t>
  </si>
  <si>
    <t>Záhlava Zbyněk</t>
  </si>
  <si>
    <t>Sokol Bučovice</t>
  </si>
  <si>
    <t>Sokol Zlín</t>
  </si>
  <si>
    <t>27.</t>
  </si>
  <si>
    <t>28.</t>
  </si>
  <si>
    <t>29.</t>
  </si>
  <si>
    <t>Smejkal Karel</t>
  </si>
  <si>
    <t>Sokol Poděbrady</t>
  </si>
  <si>
    <t>Křena Martin</t>
  </si>
  <si>
    <t>Prokůpek Mikoláš</t>
  </si>
  <si>
    <t>Szabó Martin</t>
  </si>
  <si>
    <t>Jílek Martin</t>
  </si>
  <si>
    <t>Kolda Ondřej</t>
  </si>
  <si>
    <t>Polák Lukáš</t>
  </si>
  <si>
    <t>Polák Michal</t>
  </si>
  <si>
    <t>Šmejkal Michal</t>
  </si>
  <si>
    <t>Salát Jiří</t>
  </si>
  <si>
    <t>DDM Česká Lípa</t>
  </si>
  <si>
    <t>Grulich Petr</t>
  </si>
  <si>
    <t>Kubíček Jakub</t>
  </si>
  <si>
    <t>Rajchrt Lukáš</t>
  </si>
  <si>
    <t>Krátký Karel</t>
  </si>
  <si>
    <t>Jonáš Jiří</t>
  </si>
  <si>
    <t>Čaban Jaroslav</t>
  </si>
  <si>
    <t>Weinhold Petr</t>
  </si>
  <si>
    <t>II.liga - I.kolo</t>
  </si>
  <si>
    <t>II.liga</t>
  </si>
  <si>
    <t>Příjmení  a jméno</t>
  </si>
  <si>
    <t>Veska Jakub</t>
  </si>
  <si>
    <t>Rozlosování I+II liga</t>
  </si>
  <si>
    <t>prostná</t>
  </si>
  <si>
    <t>kůň na šíř</t>
  </si>
  <si>
    <t>kruhy</t>
  </si>
  <si>
    <t>pauza</t>
  </si>
  <si>
    <t>Seidl Filip</t>
  </si>
  <si>
    <t>Rozlosování Extraliga</t>
  </si>
  <si>
    <t>Ramba Matyáš</t>
  </si>
  <si>
    <t xml:space="preserve">Extraliga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</si>
</sst>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5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63"/>
      <name val="Calibri"/>
      <family val="2"/>
    </font>
    <font>
      <sz val="14"/>
      <name val="Arial"/>
      <family val="0"/>
    </font>
    <font>
      <sz val="12"/>
      <name val="Arial"/>
      <family val="0"/>
    </font>
    <font>
      <b/>
      <i/>
      <sz val="10"/>
      <name val="Arial CE"/>
      <family val="0"/>
    </font>
    <font>
      <i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 CE"/>
      <family val="0"/>
    </font>
    <font>
      <sz val="10"/>
      <color indexed="8"/>
      <name val="Arial CE"/>
      <family val="0"/>
    </font>
    <font>
      <b/>
      <sz val="20"/>
      <color indexed="8"/>
      <name val="Arial CE"/>
      <family val="0"/>
    </font>
    <font>
      <b/>
      <i/>
      <sz val="12"/>
      <color indexed="8"/>
      <name val="Arial CE"/>
      <family val="0"/>
    </font>
    <font>
      <b/>
      <sz val="18"/>
      <name val="Arial CE"/>
      <family val="0"/>
    </font>
    <font>
      <b/>
      <sz val="24"/>
      <name val="Arial CE"/>
      <family val="0"/>
    </font>
    <font>
      <sz val="10"/>
      <name val="Arial"/>
      <family val="0"/>
    </font>
    <font>
      <strike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17" fillId="19" borderId="9" applyNumberFormat="0" applyAlignment="0" applyProtection="0"/>
    <xf numFmtId="0" fontId="4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5" fillId="0" borderId="16" xfId="0" applyFont="1" applyFill="1" applyBorder="1" applyAlignment="1">
      <alignment horizontal="right"/>
    </xf>
    <xf numFmtId="2" fontId="11" fillId="0" borderId="17" xfId="0" applyNumberFormat="1" applyFont="1" applyFill="1" applyBorder="1" applyAlignment="1">
      <alignment horizontal="center"/>
    </xf>
    <xf numFmtId="164" fontId="15" fillId="0" borderId="17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164" fontId="15" fillId="0" borderId="30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25" fillId="0" borderId="12" xfId="0" applyFont="1" applyBorder="1" applyAlignment="1">
      <alignment/>
    </xf>
    <xf numFmtId="0" fontId="0" fillId="0" borderId="32" xfId="0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15" fillId="0" borderId="41" xfId="0" applyFont="1" applyFill="1" applyBorder="1" applyAlignment="1">
      <alignment horizontal="right"/>
    </xf>
    <xf numFmtId="0" fontId="15" fillId="0" borderId="42" xfId="0" applyFont="1" applyFill="1" applyBorder="1" applyAlignment="1">
      <alignment horizontal="right"/>
    </xf>
    <xf numFmtId="0" fontId="15" fillId="0" borderId="43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12" xfId="0" applyFill="1" applyBorder="1" applyAlignment="1">
      <alignment/>
    </xf>
    <xf numFmtId="0" fontId="18" fillId="0" borderId="44" xfId="0" applyFont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8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51" fillId="0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46" xfId="0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1" xfId="0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7.jpeg" /><Relationship Id="rId6" Type="http://schemas.openxmlformats.org/officeDocument/2006/relationships/image" Target="../media/image5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7.jpeg" /><Relationship Id="rId6" Type="http://schemas.openxmlformats.org/officeDocument/2006/relationships/image" Target="../media/image5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7.jpeg" /><Relationship Id="rId6" Type="http://schemas.openxmlformats.org/officeDocument/2006/relationships/image" Target="../media/image5.jpeg" /><Relationship Id="rId7" Type="http://schemas.openxmlformats.org/officeDocument/2006/relationships/image" Target="../media/image1.png" /><Relationship Id="rId8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9</xdr:col>
      <xdr:colOff>428625</xdr:colOff>
      <xdr:row>2</xdr:row>
      <xdr:rowOff>161925</xdr:rowOff>
    </xdr:to>
    <xdr:sp>
      <xdr:nvSpPr>
        <xdr:cNvPr id="1" name="text 9"/>
        <xdr:cNvSpPr txBox="1">
          <a:spLocks noChangeArrowheads="1"/>
        </xdr:cNvSpPr>
      </xdr:nvSpPr>
      <xdr:spPr>
        <a:xfrm>
          <a:off x="1800225" y="38100"/>
          <a:ext cx="44958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24</xdr:row>
      <xdr:rowOff>66675</xdr:rowOff>
    </xdr:from>
    <xdr:to>
      <xdr:col>11</xdr:col>
      <xdr:colOff>304800</xdr:colOff>
      <xdr:row>26</xdr:row>
      <xdr:rowOff>180975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2724150" y="545782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46</xdr:row>
      <xdr:rowOff>66675</xdr:rowOff>
    </xdr:from>
    <xdr:to>
      <xdr:col>11</xdr:col>
      <xdr:colOff>304800</xdr:colOff>
      <xdr:row>48</xdr:row>
      <xdr:rowOff>180975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2724150" y="1029652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70</xdr:row>
      <xdr:rowOff>66675</xdr:rowOff>
    </xdr:from>
    <xdr:to>
      <xdr:col>11</xdr:col>
      <xdr:colOff>304800</xdr:colOff>
      <xdr:row>72</xdr:row>
      <xdr:rowOff>180975</xdr:rowOff>
    </xdr:to>
    <xdr:sp>
      <xdr:nvSpPr>
        <xdr:cNvPr id="4" name="text 13"/>
        <xdr:cNvSpPr txBox="1">
          <a:spLocks noChangeArrowheads="1"/>
        </xdr:cNvSpPr>
      </xdr:nvSpPr>
      <xdr:spPr>
        <a:xfrm>
          <a:off x="2724150" y="1545907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93</xdr:row>
      <xdr:rowOff>66675</xdr:rowOff>
    </xdr:from>
    <xdr:to>
      <xdr:col>11</xdr:col>
      <xdr:colOff>304800</xdr:colOff>
      <xdr:row>95</xdr:row>
      <xdr:rowOff>180975</xdr:rowOff>
    </xdr:to>
    <xdr:sp>
      <xdr:nvSpPr>
        <xdr:cNvPr id="5" name="text 13"/>
        <xdr:cNvSpPr txBox="1">
          <a:spLocks noChangeArrowheads="1"/>
        </xdr:cNvSpPr>
      </xdr:nvSpPr>
      <xdr:spPr>
        <a:xfrm>
          <a:off x="2724150" y="20459700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117</xdr:row>
      <xdr:rowOff>66675</xdr:rowOff>
    </xdr:from>
    <xdr:to>
      <xdr:col>11</xdr:col>
      <xdr:colOff>304800</xdr:colOff>
      <xdr:row>119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2724150" y="25622250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9</xdr:col>
      <xdr:colOff>428625</xdr:colOff>
      <xdr:row>2</xdr:row>
      <xdr:rowOff>161925</xdr:rowOff>
    </xdr:to>
    <xdr:sp>
      <xdr:nvSpPr>
        <xdr:cNvPr id="1" name="text 9"/>
        <xdr:cNvSpPr txBox="1">
          <a:spLocks noChangeArrowheads="1"/>
        </xdr:cNvSpPr>
      </xdr:nvSpPr>
      <xdr:spPr>
        <a:xfrm>
          <a:off x="1800225" y="38100"/>
          <a:ext cx="4495800" cy="5619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24</xdr:row>
      <xdr:rowOff>66675</xdr:rowOff>
    </xdr:from>
    <xdr:to>
      <xdr:col>11</xdr:col>
      <xdr:colOff>304800</xdr:colOff>
      <xdr:row>26</xdr:row>
      <xdr:rowOff>180975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2724150" y="545782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46</xdr:row>
      <xdr:rowOff>66675</xdr:rowOff>
    </xdr:from>
    <xdr:to>
      <xdr:col>11</xdr:col>
      <xdr:colOff>304800</xdr:colOff>
      <xdr:row>48</xdr:row>
      <xdr:rowOff>180975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2724150" y="1029652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70</xdr:row>
      <xdr:rowOff>66675</xdr:rowOff>
    </xdr:from>
    <xdr:to>
      <xdr:col>11</xdr:col>
      <xdr:colOff>304800</xdr:colOff>
      <xdr:row>72</xdr:row>
      <xdr:rowOff>180975</xdr:rowOff>
    </xdr:to>
    <xdr:sp>
      <xdr:nvSpPr>
        <xdr:cNvPr id="4" name="text 13"/>
        <xdr:cNvSpPr txBox="1">
          <a:spLocks noChangeArrowheads="1"/>
        </xdr:cNvSpPr>
      </xdr:nvSpPr>
      <xdr:spPr>
        <a:xfrm>
          <a:off x="2724150" y="1545907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93</xdr:row>
      <xdr:rowOff>66675</xdr:rowOff>
    </xdr:from>
    <xdr:to>
      <xdr:col>11</xdr:col>
      <xdr:colOff>304800</xdr:colOff>
      <xdr:row>95</xdr:row>
      <xdr:rowOff>180975</xdr:rowOff>
    </xdr:to>
    <xdr:sp>
      <xdr:nvSpPr>
        <xdr:cNvPr id="5" name="text 13"/>
        <xdr:cNvSpPr txBox="1">
          <a:spLocks noChangeArrowheads="1"/>
        </xdr:cNvSpPr>
      </xdr:nvSpPr>
      <xdr:spPr>
        <a:xfrm>
          <a:off x="2724150" y="20459700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117</xdr:row>
      <xdr:rowOff>66675</xdr:rowOff>
    </xdr:from>
    <xdr:to>
      <xdr:col>11</xdr:col>
      <xdr:colOff>304800</xdr:colOff>
      <xdr:row>119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2724150" y="25622250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142</xdr:row>
      <xdr:rowOff>66675</xdr:rowOff>
    </xdr:from>
    <xdr:to>
      <xdr:col>11</xdr:col>
      <xdr:colOff>304800</xdr:colOff>
      <xdr:row>144</xdr:row>
      <xdr:rowOff>180975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24150" y="3094672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3</xdr:col>
      <xdr:colOff>342900</xdr:colOff>
      <xdr:row>165</xdr:row>
      <xdr:rowOff>66675</xdr:rowOff>
    </xdr:from>
    <xdr:to>
      <xdr:col>11</xdr:col>
      <xdr:colOff>304800</xdr:colOff>
      <xdr:row>167</xdr:row>
      <xdr:rowOff>180975</xdr:rowOff>
    </xdr:to>
    <xdr:sp>
      <xdr:nvSpPr>
        <xdr:cNvPr id="8" name="text 13"/>
        <xdr:cNvSpPr txBox="1">
          <a:spLocks noChangeArrowheads="1"/>
        </xdr:cNvSpPr>
      </xdr:nvSpPr>
      <xdr:spPr>
        <a:xfrm>
          <a:off x="2724150" y="35918775"/>
          <a:ext cx="4610100" cy="5524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ČESKÁ GYMNASTICKÁ FEDERACE 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                           
</a:t>
          </a: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Záznam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 výsledcích na jednotlivém nářadí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1</xdr:col>
      <xdr:colOff>685800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38100</xdr:rowOff>
    </xdr:from>
    <xdr:to>
      <xdr:col>8</xdr:col>
      <xdr:colOff>457200</xdr:colOff>
      <xdr:row>5</xdr:row>
      <xdr:rowOff>0</xdr:rowOff>
    </xdr:to>
    <xdr:pic>
      <xdr:nvPicPr>
        <xdr:cNvPr id="2" name="Picture 14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8100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76200</xdr:rowOff>
    </xdr:from>
    <xdr:to>
      <xdr:col>2</xdr:col>
      <xdr:colOff>600075</xdr:colOff>
      <xdr:row>8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1524000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57150</xdr:rowOff>
    </xdr:from>
    <xdr:to>
      <xdr:col>3</xdr:col>
      <xdr:colOff>647700</xdr:colOff>
      <xdr:row>8</xdr:row>
      <xdr:rowOff>47625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15049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628650</xdr:colOff>
      <xdr:row>8</xdr:row>
      <xdr:rowOff>28575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95650" y="151447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47625</xdr:rowOff>
    </xdr:from>
    <xdr:to>
      <xdr:col>5</xdr:col>
      <xdr:colOff>647700</xdr:colOff>
      <xdr:row>8</xdr:row>
      <xdr:rowOff>19050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81450" y="149542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28575</xdr:rowOff>
    </xdr:from>
    <xdr:to>
      <xdr:col>6</xdr:col>
      <xdr:colOff>666750</xdr:colOff>
      <xdr:row>8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63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</xdr:row>
      <xdr:rowOff>38100</xdr:rowOff>
    </xdr:from>
    <xdr:to>
      <xdr:col>7</xdr:col>
      <xdr:colOff>666750</xdr:colOff>
      <xdr:row>8</xdr:row>
      <xdr:rowOff>19050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2575" y="1485900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3</xdr:row>
      <xdr:rowOff>28575</xdr:rowOff>
    </xdr:from>
    <xdr:to>
      <xdr:col>6</xdr:col>
      <xdr:colOff>66675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3342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57150</xdr:rowOff>
    </xdr:from>
    <xdr:to>
      <xdr:col>10</xdr:col>
      <xdr:colOff>228600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76200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3</xdr:row>
      <xdr:rowOff>57150</xdr:rowOff>
    </xdr:from>
    <xdr:to>
      <xdr:col>26</xdr:col>
      <xdr:colOff>171450</xdr:colOff>
      <xdr:row>3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76200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3</xdr:row>
      <xdr:rowOff>38100</xdr:rowOff>
    </xdr:from>
    <xdr:to>
      <xdr:col>18</xdr:col>
      <xdr:colOff>66675</xdr:colOff>
      <xdr:row>3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86600" y="7429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3</xdr:row>
      <xdr:rowOff>28575</xdr:rowOff>
    </xdr:from>
    <xdr:to>
      <xdr:col>22</xdr:col>
      <xdr:colOff>95250</xdr:colOff>
      <xdr:row>3</xdr:row>
      <xdr:rowOff>457200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24850" y="7334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</xdr:row>
      <xdr:rowOff>19050</xdr:rowOff>
    </xdr:from>
    <xdr:to>
      <xdr:col>14</xdr:col>
      <xdr:colOff>171450</xdr:colOff>
      <xdr:row>3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62625" y="723900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1076325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0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295275</xdr:colOff>
      <xdr:row>0</xdr:row>
      <xdr:rowOff>0</xdr:rowOff>
    </xdr:from>
    <xdr:to>
      <xdr:col>24</xdr:col>
      <xdr:colOff>228600</xdr:colOff>
      <xdr:row>2</xdr:row>
      <xdr:rowOff>228600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10675" y="0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1</xdr:col>
      <xdr:colOff>685800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38100</xdr:rowOff>
    </xdr:from>
    <xdr:to>
      <xdr:col>8</xdr:col>
      <xdr:colOff>457200</xdr:colOff>
      <xdr:row>5</xdr:row>
      <xdr:rowOff>0</xdr:rowOff>
    </xdr:to>
    <xdr:pic>
      <xdr:nvPicPr>
        <xdr:cNvPr id="2" name="Picture 14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8100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76200</xdr:rowOff>
    </xdr:from>
    <xdr:to>
      <xdr:col>2</xdr:col>
      <xdr:colOff>600075</xdr:colOff>
      <xdr:row>8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33575" y="1524000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57150</xdr:rowOff>
    </xdr:from>
    <xdr:to>
      <xdr:col>3</xdr:col>
      <xdr:colOff>647700</xdr:colOff>
      <xdr:row>8</xdr:row>
      <xdr:rowOff>47625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15049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628650</xdr:colOff>
      <xdr:row>8</xdr:row>
      <xdr:rowOff>28575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95650" y="151447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47625</xdr:rowOff>
    </xdr:from>
    <xdr:to>
      <xdr:col>5</xdr:col>
      <xdr:colOff>647700</xdr:colOff>
      <xdr:row>8</xdr:row>
      <xdr:rowOff>19050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81450" y="149542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28575</xdr:rowOff>
    </xdr:from>
    <xdr:to>
      <xdr:col>6</xdr:col>
      <xdr:colOff>666750</xdr:colOff>
      <xdr:row>8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63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</xdr:row>
      <xdr:rowOff>38100</xdr:rowOff>
    </xdr:from>
    <xdr:to>
      <xdr:col>7</xdr:col>
      <xdr:colOff>666750</xdr:colOff>
      <xdr:row>8</xdr:row>
      <xdr:rowOff>19050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2575" y="1485900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6</xdr:row>
      <xdr:rowOff>19050</xdr:rowOff>
    </xdr:from>
    <xdr:to>
      <xdr:col>6</xdr:col>
      <xdr:colOff>76200</xdr:colOff>
      <xdr:row>6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3335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28575</xdr:rowOff>
    </xdr:from>
    <xdr:to>
      <xdr:col>10</xdr:col>
      <xdr:colOff>209550</xdr:colOff>
      <xdr:row>6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3430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266700</xdr:colOff>
      <xdr:row>6</xdr:row>
      <xdr:rowOff>9525</xdr:rowOff>
    </xdr:from>
    <xdr:to>
      <xdr:col>26</xdr:col>
      <xdr:colOff>190500</xdr:colOff>
      <xdr:row>6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1323975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190500</xdr:colOff>
      <xdr:row>6</xdr:row>
      <xdr:rowOff>38100</xdr:rowOff>
    </xdr:from>
    <xdr:to>
      <xdr:col>17</xdr:col>
      <xdr:colOff>114300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1352550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6</xdr:row>
      <xdr:rowOff>28575</xdr:rowOff>
    </xdr:from>
    <xdr:to>
      <xdr:col>22</xdr:col>
      <xdr:colOff>57150</xdr:colOff>
      <xdr:row>6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13430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6</xdr:row>
      <xdr:rowOff>0</xdr:rowOff>
    </xdr:from>
    <xdr:to>
      <xdr:col>14</xdr:col>
      <xdr:colOff>200025</xdr:colOff>
      <xdr:row>6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9120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1076325</xdr:colOff>
      <xdr:row>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0"/>
          <a:ext cx="1123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28575</xdr:colOff>
      <xdr:row>0</xdr:row>
      <xdr:rowOff>0</xdr:rowOff>
    </xdr:from>
    <xdr:to>
      <xdr:col>25</xdr:col>
      <xdr:colOff>9525</xdr:colOff>
      <xdr:row>4</xdr:row>
      <xdr:rowOff>180975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43975" y="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1</xdr:col>
      <xdr:colOff>685800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38100</xdr:rowOff>
    </xdr:from>
    <xdr:to>
      <xdr:col>8</xdr:col>
      <xdr:colOff>457200</xdr:colOff>
      <xdr:row>5</xdr:row>
      <xdr:rowOff>0</xdr:rowOff>
    </xdr:to>
    <xdr:pic>
      <xdr:nvPicPr>
        <xdr:cNvPr id="2" name="Picture 14" descr="sportovní GYMNASTIKA MUŽI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38100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76200</xdr:rowOff>
    </xdr:from>
    <xdr:to>
      <xdr:col>2</xdr:col>
      <xdr:colOff>600075</xdr:colOff>
      <xdr:row>8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524000"/>
          <a:ext cx="533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57150</xdr:rowOff>
    </xdr:from>
    <xdr:to>
      <xdr:col>3</xdr:col>
      <xdr:colOff>647700</xdr:colOff>
      <xdr:row>8</xdr:row>
      <xdr:rowOff>47625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15049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66675</xdr:rowOff>
    </xdr:from>
    <xdr:to>
      <xdr:col>4</xdr:col>
      <xdr:colOff>628650</xdr:colOff>
      <xdr:row>8</xdr:row>
      <xdr:rowOff>28575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51447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47625</xdr:rowOff>
    </xdr:from>
    <xdr:to>
      <xdr:col>5</xdr:col>
      <xdr:colOff>647700</xdr:colOff>
      <xdr:row>8</xdr:row>
      <xdr:rowOff>19050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0" y="149542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28575</xdr:rowOff>
    </xdr:from>
    <xdr:to>
      <xdr:col>6</xdr:col>
      <xdr:colOff>666750</xdr:colOff>
      <xdr:row>8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14763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7</xdr:row>
      <xdr:rowOff>38100</xdr:rowOff>
    </xdr:from>
    <xdr:to>
      <xdr:col>7</xdr:col>
      <xdr:colOff>666750</xdr:colOff>
      <xdr:row>8</xdr:row>
      <xdr:rowOff>19050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86375" y="1485900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</xdr:row>
      <xdr:rowOff>57150</xdr:rowOff>
    </xdr:from>
    <xdr:to>
      <xdr:col>6</xdr:col>
      <xdr:colOff>114300</xdr:colOff>
      <xdr:row>4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00012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4</xdr:row>
      <xdr:rowOff>9525</xdr:rowOff>
    </xdr:from>
    <xdr:to>
      <xdr:col>10</xdr:col>
      <xdr:colOff>200025</xdr:colOff>
      <xdr:row>4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9525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200025</xdr:colOff>
      <xdr:row>4</xdr:row>
      <xdr:rowOff>38100</xdr:rowOff>
    </xdr:from>
    <xdr:to>
      <xdr:col>26</xdr:col>
      <xdr:colOff>133350</xdr:colOff>
      <xdr:row>4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981075"/>
          <a:ext cx="676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4</xdr:row>
      <xdr:rowOff>9525</xdr:rowOff>
    </xdr:from>
    <xdr:to>
      <xdr:col>18</xdr:col>
      <xdr:colOff>76200</xdr:colOff>
      <xdr:row>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95250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4</xdr:row>
      <xdr:rowOff>19050</xdr:rowOff>
    </xdr:from>
    <xdr:to>
      <xdr:col>22</xdr:col>
      <xdr:colOff>114300</xdr:colOff>
      <xdr:row>4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62950" y="962025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4</xdr:row>
      <xdr:rowOff>28575</xdr:rowOff>
    </xdr:from>
    <xdr:to>
      <xdr:col>14</xdr:col>
      <xdr:colOff>142875</xdr:colOff>
      <xdr:row>4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9715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914400</xdr:colOff>
      <xdr:row>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0"/>
          <a:ext cx="962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361950</xdr:colOff>
      <xdr:row>0</xdr:row>
      <xdr:rowOff>0</xdr:rowOff>
    </xdr:from>
    <xdr:to>
      <xdr:col>26</xdr:col>
      <xdr:colOff>200025</xdr:colOff>
      <xdr:row>4</xdr:row>
      <xdr:rowOff>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77350" y="0"/>
          <a:ext cx="1019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63">
      <selection activeCell="B63" sqref="B1:B16384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1" width="7.625" style="0" customWidth="1"/>
  </cols>
  <sheetData>
    <row r="1" ht="17.25" customHeight="1">
      <c r="C1" s="7"/>
    </row>
    <row r="2" spans="2:3" ht="17.25" customHeight="1">
      <c r="B2" s="55"/>
      <c r="C2" s="56"/>
    </row>
    <row r="3" spans="2:3" ht="17.25" customHeight="1">
      <c r="B3" s="14" t="s">
        <v>52</v>
      </c>
      <c r="C3" s="58"/>
    </row>
    <row r="4" spans="3:7" ht="17.25" customHeight="1" thickBot="1">
      <c r="C4" s="7"/>
      <c r="F4" t="s">
        <v>23</v>
      </c>
      <c r="G4" s="59"/>
    </row>
    <row r="5" spans="1:12" ht="32.25" customHeight="1" thickBot="1">
      <c r="A5" s="60" t="s">
        <v>24</v>
      </c>
      <c r="B5" s="61" t="s">
        <v>147</v>
      </c>
      <c r="C5" s="62" t="s">
        <v>25</v>
      </c>
      <c r="D5" s="63" t="s">
        <v>26</v>
      </c>
      <c r="E5" s="64" t="s">
        <v>40</v>
      </c>
      <c r="F5" s="64" t="s">
        <v>27</v>
      </c>
      <c r="G5" s="64" t="s">
        <v>28</v>
      </c>
      <c r="H5" s="65" t="s">
        <v>29</v>
      </c>
      <c r="I5" s="64" t="s">
        <v>30</v>
      </c>
      <c r="J5" s="65" t="s">
        <v>11</v>
      </c>
      <c r="K5" s="65" t="s">
        <v>31</v>
      </c>
      <c r="L5" s="66" t="s">
        <v>32</v>
      </c>
    </row>
    <row r="6" spans="1:12" ht="17.25" customHeight="1">
      <c r="A6" s="67"/>
      <c r="B6" s="108" t="s">
        <v>44</v>
      </c>
      <c r="C6" s="69"/>
      <c r="D6" s="70"/>
      <c r="E6" s="70"/>
      <c r="F6" s="70"/>
      <c r="G6" s="70"/>
      <c r="H6" s="70"/>
      <c r="I6" s="70"/>
      <c r="J6" s="70"/>
      <c r="K6" s="71"/>
      <c r="L6" s="72"/>
    </row>
    <row r="7" spans="1:12" ht="17.25" customHeight="1">
      <c r="A7" s="73"/>
      <c r="B7" s="108" t="s">
        <v>45</v>
      </c>
      <c r="C7" s="74"/>
      <c r="D7" s="68"/>
      <c r="E7" s="68"/>
      <c r="F7" s="68"/>
      <c r="G7" s="68"/>
      <c r="H7" s="68"/>
      <c r="I7" s="68"/>
      <c r="J7" s="68"/>
      <c r="K7" s="75"/>
      <c r="L7" s="76"/>
    </row>
    <row r="8" spans="1:12" ht="17.25" customHeight="1">
      <c r="A8" s="73"/>
      <c r="B8" s="107" t="s">
        <v>46</v>
      </c>
      <c r="C8" s="74"/>
      <c r="D8" s="68"/>
      <c r="E8" s="68"/>
      <c r="F8" s="68"/>
      <c r="G8" s="68"/>
      <c r="H8" s="68"/>
      <c r="I8" s="68"/>
      <c r="J8" s="68"/>
      <c r="K8" s="77"/>
      <c r="L8" s="76"/>
    </row>
    <row r="9" spans="1:12" ht="17.25" customHeight="1">
      <c r="A9" s="73"/>
      <c r="B9" s="107" t="s">
        <v>47</v>
      </c>
      <c r="C9" s="74"/>
      <c r="D9" s="68"/>
      <c r="E9" s="68"/>
      <c r="F9" s="68"/>
      <c r="G9" s="68"/>
      <c r="H9" s="68"/>
      <c r="I9" s="68"/>
      <c r="J9" s="68"/>
      <c r="K9" s="77"/>
      <c r="L9" s="76"/>
    </row>
    <row r="10" spans="1:12" ht="17.25" customHeight="1">
      <c r="A10" s="73"/>
      <c r="B10" s="107" t="s">
        <v>48</v>
      </c>
      <c r="C10" s="74"/>
      <c r="D10" s="68"/>
      <c r="E10" s="68"/>
      <c r="F10" s="68"/>
      <c r="G10" s="68"/>
      <c r="H10" s="68"/>
      <c r="I10" s="68"/>
      <c r="J10" s="68"/>
      <c r="K10" s="77"/>
      <c r="L10" s="76"/>
    </row>
    <row r="11" spans="1:12" ht="17.25" customHeight="1">
      <c r="A11" s="73"/>
      <c r="B11" s="108" t="s">
        <v>49</v>
      </c>
      <c r="C11" s="74"/>
      <c r="D11" s="68"/>
      <c r="E11" s="68"/>
      <c r="F11" s="68"/>
      <c r="G11" s="68"/>
      <c r="H11" s="68"/>
      <c r="I11" s="68"/>
      <c r="J11" s="68"/>
      <c r="K11" s="77"/>
      <c r="L11" s="76"/>
    </row>
    <row r="12" spans="1:12" ht="17.25" customHeight="1">
      <c r="A12" s="73"/>
      <c r="B12" s="108" t="s">
        <v>50</v>
      </c>
      <c r="C12" s="74"/>
      <c r="D12" s="68"/>
      <c r="E12" s="68"/>
      <c r="F12" s="68"/>
      <c r="G12" s="68"/>
      <c r="H12" s="68"/>
      <c r="I12" s="68"/>
      <c r="J12" s="68"/>
      <c r="K12" s="77"/>
      <c r="L12" s="76"/>
    </row>
    <row r="13" spans="1:12" ht="17.25" customHeight="1">
      <c r="A13" s="73"/>
      <c r="B13" s="108" t="s">
        <v>51</v>
      </c>
      <c r="C13" s="74"/>
      <c r="D13" s="68"/>
      <c r="E13" s="68"/>
      <c r="F13" s="68"/>
      <c r="G13" s="68"/>
      <c r="H13" s="68"/>
      <c r="I13" s="68"/>
      <c r="J13" s="68"/>
      <c r="K13" s="77"/>
      <c r="L13" s="76"/>
    </row>
    <row r="14" spans="1:12" ht="17.25" customHeight="1">
      <c r="A14" s="73"/>
      <c r="B14" s="78"/>
      <c r="C14" s="74"/>
      <c r="D14" s="68"/>
      <c r="E14" s="68"/>
      <c r="F14" s="68"/>
      <c r="G14" s="68"/>
      <c r="H14" s="68"/>
      <c r="I14" s="68"/>
      <c r="J14" s="68"/>
      <c r="K14" s="77"/>
      <c r="L14" s="76"/>
    </row>
    <row r="15" spans="1:12" ht="17.25" customHeight="1" thickBot="1">
      <c r="A15" s="79"/>
      <c r="B15" s="80"/>
      <c r="C15" s="81"/>
      <c r="D15" s="82"/>
      <c r="E15" s="82"/>
      <c r="F15" s="82"/>
      <c r="G15" s="82"/>
      <c r="H15" s="82"/>
      <c r="I15" s="82"/>
      <c r="J15" s="82"/>
      <c r="K15" s="83"/>
      <c r="L15" s="84"/>
    </row>
    <row r="16" spans="1:11" ht="17.25" customHeight="1">
      <c r="A16" s="85"/>
      <c r="B16" s="86" t="s">
        <v>33</v>
      </c>
      <c r="C16" s="58"/>
      <c r="D16" s="87"/>
      <c r="E16" s="87"/>
      <c r="F16" s="87"/>
      <c r="G16" s="87"/>
      <c r="H16" s="87"/>
      <c r="I16" s="87"/>
      <c r="J16" s="87"/>
      <c r="K16" s="87"/>
    </row>
    <row r="17" spans="2:6" ht="15" customHeight="1">
      <c r="B17" s="59" t="s">
        <v>34</v>
      </c>
      <c r="C17" s="7"/>
      <c r="F17" s="59" t="s">
        <v>35</v>
      </c>
    </row>
    <row r="18" ht="15" customHeight="1">
      <c r="C18" s="7"/>
    </row>
    <row r="19" spans="2:6" ht="15" customHeight="1">
      <c r="B19" s="59" t="s">
        <v>36</v>
      </c>
      <c r="C19" s="7"/>
      <c r="F19" s="59" t="s">
        <v>37</v>
      </c>
    </row>
    <row r="20" ht="15" customHeight="1">
      <c r="C20" s="7"/>
    </row>
    <row r="21" spans="2:12" ht="15" customHeight="1">
      <c r="B21" s="59" t="s">
        <v>38</v>
      </c>
      <c r="C21" s="7"/>
      <c r="F21" s="59" t="s">
        <v>39</v>
      </c>
      <c r="J21" s="87"/>
      <c r="K21" s="87"/>
      <c r="L21" s="87"/>
    </row>
    <row r="22" spans="3:15" ht="15" customHeight="1">
      <c r="C22" s="7"/>
      <c r="J22" s="88"/>
      <c r="K22" s="88"/>
      <c r="L22" s="87"/>
      <c r="O22" s="99"/>
    </row>
    <row r="23" spans="3:15" ht="15" customHeight="1">
      <c r="C23" s="7"/>
      <c r="J23" s="88"/>
      <c r="K23" s="88"/>
      <c r="L23" s="87"/>
      <c r="O23" s="1"/>
    </row>
    <row r="24" spans="3:11" ht="28.5" customHeight="1">
      <c r="C24" s="7"/>
      <c r="J24" s="89"/>
      <c r="K24" s="89"/>
    </row>
    <row r="25" spans="2:3" ht="17.25" customHeight="1">
      <c r="B25" s="55"/>
      <c r="C25" s="56"/>
    </row>
    <row r="26" spans="2:3" ht="17.25" customHeight="1">
      <c r="B26" s="59"/>
      <c r="C26" s="7"/>
    </row>
    <row r="27" spans="2:3" ht="17.25" customHeight="1">
      <c r="B27" s="14" t="s">
        <v>60</v>
      </c>
      <c r="C27" s="7"/>
    </row>
    <row r="28" spans="3:6" ht="17.25" customHeight="1" thickBot="1">
      <c r="C28" s="7"/>
      <c r="F28" t="s">
        <v>23</v>
      </c>
    </row>
    <row r="29" spans="1:12" ht="32.25" customHeight="1" thickBot="1">
      <c r="A29" s="60" t="s">
        <v>24</v>
      </c>
      <c r="B29" s="61" t="s">
        <v>147</v>
      </c>
      <c r="C29" s="62" t="s">
        <v>25</v>
      </c>
      <c r="D29" s="63" t="s">
        <v>26</v>
      </c>
      <c r="E29" s="64" t="s">
        <v>40</v>
      </c>
      <c r="F29" s="64" t="s">
        <v>27</v>
      </c>
      <c r="G29" s="64" t="s">
        <v>28</v>
      </c>
      <c r="H29" s="65" t="s">
        <v>29</v>
      </c>
      <c r="I29" s="64" t="s">
        <v>30</v>
      </c>
      <c r="J29" s="65" t="s">
        <v>11</v>
      </c>
      <c r="K29" s="65" t="s">
        <v>31</v>
      </c>
      <c r="L29" s="66" t="s">
        <v>32</v>
      </c>
    </row>
    <row r="30" spans="1:12" ht="17.25" customHeight="1">
      <c r="A30" s="67"/>
      <c r="B30" s="108" t="s">
        <v>53</v>
      </c>
      <c r="C30" s="69"/>
      <c r="D30" s="70"/>
      <c r="E30" s="70"/>
      <c r="F30" s="70"/>
      <c r="G30" s="70"/>
      <c r="H30" s="70"/>
      <c r="I30" s="70"/>
      <c r="J30" s="70"/>
      <c r="K30" s="71"/>
      <c r="L30" s="72"/>
    </row>
    <row r="31" spans="1:12" ht="17.25" customHeight="1">
      <c r="A31" s="73"/>
      <c r="B31" s="107" t="s">
        <v>54</v>
      </c>
      <c r="C31" s="74"/>
      <c r="D31" s="68"/>
      <c r="E31" s="68"/>
      <c r="F31" s="68"/>
      <c r="G31" s="68"/>
      <c r="H31" s="68"/>
      <c r="I31" s="68"/>
      <c r="J31" s="68"/>
      <c r="K31" s="75"/>
      <c r="L31" s="76"/>
    </row>
    <row r="32" spans="1:15" ht="17.25" customHeight="1">
      <c r="A32" s="73"/>
      <c r="B32" s="107" t="s">
        <v>55</v>
      </c>
      <c r="C32" s="74"/>
      <c r="D32" s="68"/>
      <c r="E32" s="68"/>
      <c r="F32" s="68"/>
      <c r="G32" s="68"/>
      <c r="H32" s="68"/>
      <c r="I32" s="68"/>
      <c r="J32" s="68"/>
      <c r="K32" s="77"/>
      <c r="L32" s="76"/>
      <c r="O32" s="94"/>
    </row>
    <row r="33" spans="1:15" ht="17.25" customHeight="1">
      <c r="A33" s="73"/>
      <c r="B33" s="108" t="s">
        <v>56</v>
      </c>
      <c r="C33" s="74"/>
      <c r="D33" s="68"/>
      <c r="E33" s="68"/>
      <c r="F33" s="68"/>
      <c r="G33" s="68"/>
      <c r="H33" s="68"/>
      <c r="I33" s="68"/>
      <c r="J33" s="68"/>
      <c r="K33" s="77"/>
      <c r="L33" s="76"/>
      <c r="O33" s="94"/>
    </row>
    <row r="34" spans="1:12" ht="17.25" customHeight="1">
      <c r="A34" s="73"/>
      <c r="B34" s="108" t="s">
        <v>57</v>
      </c>
      <c r="C34" s="74"/>
      <c r="D34" s="68"/>
      <c r="E34" s="68"/>
      <c r="F34" s="68"/>
      <c r="G34" s="68"/>
      <c r="H34" s="68"/>
      <c r="I34" s="68"/>
      <c r="J34" s="68"/>
      <c r="K34" s="77"/>
      <c r="L34" s="76"/>
    </row>
    <row r="35" spans="1:12" ht="17.25" customHeight="1">
      <c r="A35" s="73"/>
      <c r="B35" s="108" t="s">
        <v>58</v>
      </c>
      <c r="C35" s="74"/>
      <c r="D35" s="68"/>
      <c r="E35" s="68"/>
      <c r="F35" s="68"/>
      <c r="G35" s="68"/>
      <c r="H35" s="68"/>
      <c r="I35" s="68"/>
      <c r="J35" s="68"/>
      <c r="K35" s="77"/>
      <c r="L35" s="76"/>
    </row>
    <row r="36" spans="1:12" ht="17.25" customHeight="1">
      <c r="A36" s="73"/>
      <c r="B36" s="108" t="s">
        <v>59</v>
      </c>
      <c r="C36" s="74"/>
      <c r="D36" s="68"/>
      <c r="E36" s="68"/>
      <c r="F36" s="68"/>
      <c r="G36" s="68"/>
      <c r="H36" s="68"/>
      <c r="I36" s="68"/>
      <c r="J36" s="68"/>
      <c r="K36" s="77"/>
      <c r="L36" s="76"/>
    </row>
    <row r="37" spans="1:12" ht="17.25" customHeight="1">
      <c r="A37" s="73"/>
      <c r="B37" s="102"/>
      <c r="C37" s="74"/>
      <c r="D37" s="68"/>
      <c r="E37" s="68"/>
      <c r="F37" s="68"/>
      <c r="G37" s="68"/>
      <c r="H37" s="68"/>
      <c r="I37" s="68"/>
      <c r="J37" s="68"/>
      <c r="K37" s="77"/>
      <c r="L37" s="76"/>
    </row>
    <row r="38" spans="1:12" ht="17.25" customHeight="1">
      <c r="A38" s="73"/>
      <c r="B38" s="78"/>
      <c r="C38" s="74"/>
      <c r="D38" s="68"/>
      <c r="E38" s="68"/>
      <c r="F38" s="68"/>
      <c r="G38" s="68"/>
      <c r="H38" s="68"/>
      <c r="I38" s="68"/>
      <c r="J38" s="68"/>
      <c r="K38" s="77"/>
      <c r="L38" s="76"/>
    </row>
    <row r="39" spans="1:12" ht="17.25" customHeight="1" thickBot="1">
      <c r="A39" s="79"/>
      <c r="B39" s="80"/>
      <c r="C39" s="81"/>
      <c r="D39" s="82"/>
      <c r="E39" s="82"/>
      <c r="F39" s="82"/>
      <c r="G39" s="82"/>
      <c r="H39" s="82"/>
      <c r="I39" s="82"/>
      <c r="J39" s="82"/>
      <c r="K39" s="83"/>
      <c r="L39" s="84"/>
    </row>
    <row r="40" spans="1:11" ht="17.25" customHeight="1">
      <c r="A40" s="85"/>
      <c r="B40" s="86" t="s">
        <v>33</v>
      </c>
      <c r="C40" s="58"/>
      <c r="D40" s="87"/>
      <c r="E40" s="87"/>
      <c r="F40" s="87"/>
      <c r="G40" s="87"/>
      <c r="H40" s="87"/>
      <c r="I40" s="87"/>
      <c r="J40" s="87"/>
      <c r="K40" s="87"/>
    </row>
    <row r="41" spans="2:6" ht="15" customHeight="1">
      <c r="B41" s="59" t="s">
        <v>34</v>
      </c>
      <c r="C41" s="7"/>
      <c r="F41" s="59" t="s">
        <v>35</v>
      </c>
    </row>
    <row r="42" spans="3:15" ht="15" customHeight="1">
      <c r="C42" s="7"/>
      <c r="O42" s="94"/>
    </row>
    <row r="43" spans="2:15" ht="15" customHeight="1">
      <c r="B43" s="59" t="s">
        <v>36</v>
      </c>
      <c r="C43" s="7"/>
      <c r="F43" s="59" t="s">
        <v>37</v>
      </c>
      <c r="O43" s="94"/>
    </row>
    <row r="44" ht="15" customHeight="1">
      <c r="C44" s="7"/>
    </row>
    <row r="45" spans="2:12" ht="15" customHeight="1">
      <c r="B45" s="59" t="s">
        <v>38</v>
      </c>
      <c r="C45" s="7"/>
      <c r="F45" s="59" t="s">
        <v>39</v>
      </c>
      <c r="J45" s="87"/>
      <c r="K45" s="87"/>
      <c r="L45" s="87"/>
    </row>
    <row r="46" spans="3:12" ht="15" customHeight="1">
      <c r="C46" s="7"/>
      <c r="J46" s="88"/>
      <c r="K46" s="88"/>
      <c r="L46" s="87"/>
    </row>
    <row r="47" spans="2:3" ht="17.25" customHeight="1">
      <c r="B47" s="55"/>
      <c r="C47" s="56"/>
    </row>
    <row r="48" spans="2:3" ht="17.25" customHeight="1">
      <c r="B48" s="59"/>
      <c r="C48" s="7"/>
    </row>
    <row r="49" spans="2:3" ht="17.25" customHeight="1">
      <c r="B49" s="14" t="s">
        <v>67</v>
      </c>
      <c r="C49" s="7"/>
    </row>
    <row r="50" spans="3:6" ht="17.25" customHeight="1" thickBot="1">
      <c r="C50" s="7"/>
      <c r="F50" t="s">
        <v>23</v>
      </c>
    </row>
    <row r="51" spans="1:12" ht="32.25" customHeight="1" thickBot="1">
      <c r="A51" s="60" t="s">
        <v>24</v>
      </c>
      <c r="B51" s="61" t="s">
        <v>147</v>
      </c>
      <c r="C51" s="62" t="s">
        <v>25</v>
      </c>
      <c r="D51" s="63" t="s">
        <v>26</v>
      </c>
      <c r="E51" s="64" t="s">
        <v>40</v>
      </c>
      <c r="F51" s="64" t="s">
        <v>27</v>
      </c>
      <c r="G51" s="64" t="s">
        <v>28</v>
      </c>
      <c r="H51" s="65" t="s">
        <v>29</v>
      </c>
      <c r="I51" s="64" t="s">
        <v>30</v>
      </c>
      <c r="J51" s="65" t="s">
        <v>11</v>
      </c>
      <c r="K51" s="65" t="s">
        <v>31</v>
      </c>
      <c r="L51" s="66" t="s">
        <v>32</v>
      </c>
    </row>
    <row r="52" spans="1:12" ht="17.25" customHeight="1">
      <c r="A52" s="67"/>
      <c r="B52" s="108" t="s">
        <v>61</v>
      </c>
      <c r="C52" s="69"/>
      <c r="D52" s="70"/>
      <c r="E52" s="70"/>
      <c r="F52" s="70"/>
      <c r="G52" s="70"/>
      <c r="H52" s="70"/>
      <c r="I52" s="70"/>
      <c r="J52" s="70"/>
      <c r="K52" s="71"/>
      <c r="L52" s="72"/>
    </row>
    <row r="53" spans="1:12" ht="17.25" customHeight="1">
      <c r="A53" s="73"/>
      <c r="B53" s="107" t="s">
        <v>62</v>
      </c>
      <c r="C53" s="74"/>
      <c r="D53" s="68"/>
      <c r="E53" s="68"/>
      <c r="F53" s="68"/>
      <c r="G53" s="68"/>
      <c r="H53" s="68"/>
      <c r="I53" s="68"/>
      <c r="J53" s="68"/>
      <c r="K53" s="75"/>
      <c r="L53" s="76"/>
    </row>
    <row r="54" spans="1:12" ht="17.25" customHeight="1">
      <c r="A54" s="73"/>
      <c r="B54" s="107" t="s">
        <v>63</v>
      </c>
      <c r="C54" s="74"/>
      <c r="D54" s="68"/>
      <c r="E54" s="68"/>
      <c r="F54" s="68"/>
      <c r="G54" s="68"/>
      <c r="H54" s="68"/>
      <c r="I54" s="68"/>
      <c r="J54" s="68"/>
      <c r="K54" s="77"/>
      <c r="L54" s="76"/>
    </row>
    <row r="55" spans="1:12" ht="17.25" customHeight="1">
      <c r="A55" s="73"/>
      <c r="B55" s="109" t="s">
        <v>64</v>
      </c>
      <c r="C55" s="74"/>
      <c r="D55" s="68"/>
      <c r="E55" s="68"/>
      <c r="F55" s="68"/>
      <c r="G55" s="68"/>
      <c r="H55" s="68"/>
      <c r="I55" s="68"/>
      <c r="J55" s="68"/>
      <c r="K55" s="77"/>
      <c r="L55" s="76"/>
    </row>
    <row r="56" spans="1:12" ht="17.25" customHeight="1">
      <c r="A56" s="73"/>
      <c r="B56" s="109" t="s">
        <v>65</v>
      </c>
      <c r="C56" s="74"/>
      <c r="D56" s="68"/>
      <c r="E56" s="68"/>
      <c r="F56" s="68"/>
      <c r="G56" s="68"/>
      <c r="H56" s="68"/>
      <c r="I56" s="68"/>
      <c r="J56" s="68"/>
      <c r="K56" s="77"/>
      <c r="L56" s="76"/>
    </row>
    <row r="57" spans="1:12" ht="17.25" customHeight="1">
      <c r="A57" s="73"/>
      <c r="B57" s="109" t="s">
        <v>66</v>
      </c>
      <c r="C57" s="74"/>
      <c r="D57" s="68"/>
      <c r="E57" s="68"/>
      <c r="F57" s="68"/>
      <c r="G57" s="68"/>
      <c r="H57" s="68"/>
      <c r="I57" s="68"/>
      <c r="J57" s="68"/>
      <c r="K57" s="77"/>
      <c r="L57" s="76"/>
    </row>
    <row r="58" spans="1:12" ht="17.25" customHeight="1">
      <c r="A58" s="73"/>
      <c r="B58" s="110"/>
      <c r="C58" s="74"/>
      <c r="D58" s="68"/>
      <c r="E58" s="68"/>
      <c r="F58" s="68"/>
      <c r="G58" s="68"/>
      <c r="H58" s="68"/>
      <c r="I58" s="68"/>
      <c r="J58" s="68"/>
      <c r="K58" s="77"/>
      <c r="L58" s="76"/>
    </row>
    <row r="59" spans="1:12" ht="17.25" customHeight="1">
      <c r="A59" s="73"/>
      <c r="B59" s="102"/>
      <c r="C59" s="74"/>
      <c r="D59" s="68"/>
      <c r="E59" s="68"/>
      <c r="F59" s="68"/>
      <c r="G59" s="68"/>
      <c r="H59" s="68"/>
      <c r="I59" s="68"/>
      <c r="J59" s="68"/>
      <c r="K59" s="77"/>
      <c r="L59" s="76"/>
    </row>
    <row r="60" spans="1:12" ht="17.25" customHeight="1">
      <c r="A60" s="73"/>
      <c r="B60" s="78"/>
      <c r="C60" s="74"/>
      <c r="D60" s="68"/>
      <c r="E60" s="68"/>
      <c r="F60" s="68"/>
      <c r="G60" s="68"/>
      <c r="H60" s="68"/>
      <c r="I60" s="68"/>
      <c r="J60" s="68"/>
      <c r="K60" s="77"/>
      <c r="L60" s="76"/>
    </row>
    <row r="61" spans="1:12" ht="17.25" customHeight="1" thickBot="1">
      <c r="A61" s="79"/>
      <c r="B61" s="80"/>
      <c r="C61" s="81"/>
      <c r="D61" s="82"/>
      <c r="E61" s="82"/>
      <c r="F61" s="82"/>
      <c r="G61" s="82"/>
      <c r="H61" s="82"/>
      <c r="I61" s="82"/>
      <c r="J61" s="82"/>
      <c r="K61" s="83"/>
      <c r="L61" s="84"/>
    </row>
    <row r="62" spans="1:11" ht="17.25" customHeight="1">
      <c r="A62" s="85"/>
      <c r="B62" s="86" t="s">
        <v>33</v>
      </c>
      <c r="C62" s="58"/>
      <c r="D62" s="87"/>
      <c r="E62" s="87"/>
      <c r="F62" s="87"/>
      <c r="G62" s="87"/>
      <c r="H62" s="87"/>
      <c r="I62" s="87"/>
      <c r="J62" s="87"/>
      <c r="K62" s="87"/>
    </row>
    <row r="63" spans="2:6" ht="15" customHeight="1">
      <c r="B63" s="59" t="s">
        <v>34</v>
      </c>
      <c r="C63" s="7"/>
      <c r="F63" s="59" t="s">
        <v>35</v>
      </c>
    </row>
    <row r="64" ht="15" customHeight="1">
      <c r="C64" s="7"/>
    </row>
    <row r="65" spans="2:6" ht="15" customHeight="1">
      <c r="B65" s="59" t="s">
        <v>36</v>
      </c>
      <c r="C65" s="7"/>
      <c r="F65" s="59" t="s">
        <v>37</v>
      </c>
    </row>
    <row r="66" ht="15" customHeight="1">
      <c r="C66" s="7"/>
    </row>
    <row r="67" spans="2:12" ht="15" customHeight="1">
      <c r="B67" s="59" t="s">
        <v>38</v>
      </c>
      <c r="C67" s="7"/>
      <c r="F67" s="59" t="s">
        <v>39</v>
      </c>
      <c r="J67" s="87"/>
      <c r="K67" s="87"/>
      <c r="L67" s="87"/>
    </row>
    <row r="68" spans="3:12" ht="15" customHeight="1">
      <c r="C68" s="7"/>
      <c r="J68" s="88"/>
      <c r="K68" s="88"/>
      <c r="L68" s="87"/>
    </row>
    <row r="71" spans="2:3" ht="17.25" customHeight="1">
      <c r="B71" s="55"/>
      <c r="C71" s="56"/>
    </row>
    <row r="72" spans="2:3" ht="17.25" customHeight="1">
      <c r="B72" s="59"/>
      <c r="C72" s="7"/>
    </row>
    <row r="73" spans="2:3" ht="17.25" customHeight="1">
      <c r="B73" s="14" t="s">
        <v>73</v>
      </c>
      <c r="C73" s="7"/>
    </row>
    <row r="74" spans="3:6" ht="17.25" customHeight="1" thickBot="1">
      <c r="C74" s="7"/>
      <c r="F74" t="s">
        <v>23</v>
      </c>
    </row>
    <row r="75" spans="1:12" ht="32.25" customHeight="1" thickBot="1">
      <c r="A75" s="60" t="s">
        <v>24</v>
      </c>
      <c r="B75" s="61" t="s">
        <v>147</v>
      </c>
      <c r="C75" s="62" t="s">
        <v>25</v>
      </c>
      <c r="D75" s="63" t="s">
        <v>26</v>
      </c>
      <c r="E75" s="64" t="s">
        <v>40</v>
      </c>
      <c r="F75" s="64" t="s">
        <v>27</v>
      </c>
      <c r="G75" s="64" t="s">
        <v>28</v>
      </c>
      <c r="H75" s="65" t="s">
        <v>29</v>
      </c>
      <c r="I75" s="64" t="s">
        <v>30</v>
      </c>
      <c r="J75" s="65" t="s">
        <v>11</v>
      </c>
      <c r="K75" s="65" t="s">
        <v>31</v>
      </c>
      <c r="L75" s="66" t="s">
        <v>32</v>
      </c>
    </row>
    <row r="76" spans="1:12" ht="17.25" customHeight="1">
      <c r="A76" s="67"/>
      <c r="B76" s="108" t="s">
        <v>68</v>
      </c>
      <c r="C76" s="69"/>
      <c r="D76" s="70"/>
      <c r="E76" s="70"/>
      <c r="F76" s="70"/>
      <c r="G76" s="70"/>
      <c r="H76" s="70"/>
      <c r="I76" s="70"/>
      <c r="J76" s="70"/>
      <c r="K76" s="71"/>
      <c r="L76" s="72"/>
    </row>
    <row r="77" spans="1:12" ht="17.25" customHeight="1">
      <c r="A77" s="73"/>
      <c r="B77" s="109" t="s">
        <v>69</v>
      </c>
      <c r="C77" s="74"/>
      <c r="D77" s="68"/>
      <c r="E77" s="68"/>
      <c r="F77" s="68"/>
      <c r="G77" s="68"/>
      <c r="H77" s="68"/>
      <c r="I77" s="68"/>
      <c r="J77" s="68"/>
      <c r="K77" s="75"/>
      <c r="L77" s="76"/>
    </row>
    <row r="78" spans="1:12" ht="17.25" customHeight="1">
      <c r="A78" s="73"/>
      <c r="B78" s="108" t="s">
        <v>70</v>
      </c>
      <c r="C78" s="74"/>
      <c r="D78" s="68"/>
      <c r="E78" s="68"/>
      <c r="F78" s="68"/>
      <c r="G78" s="68"/>
      <c r="H78" s="68"/>
      <c r="I78" s="68"/>
      <c r="J78" s="68"/>
      <c r="K78" s="77"/>
      <c r="L78" s="76"/>
    </row>
    <row r="79" spans="1:12" ht="17.25" customHeight="1">
      <c r="A79" s="73"/>
      <c r="B79" s="108" t="s">
        <v>71</v>
      </c>
      <c r="C79" s="74"/>
      <c r="D79" s="68"/>
      <c r="E79" s="68"/>
      <c r="F79" s="68"/>
      <c r="G79" s="68"/>
      <c r="H79" s="68"/>
      <c r="I79" s="68"/>
      <c r="J79" s="68"/>
      <c r="K79" s="77"/>
      <c r="L79" s="76"/>
    </row>
    <row r="80" spans="1:12" ht="17.25" customHeight="1">
      <c r="A80" s="73"/>
      <c r="B80" s="109" t="s">
        <v>72</v>
      </c>
      <c r="C80" s="74"/>
      <c r="D80" s="68"/>
      <c r="E80" s="68"/>
      <c r="F80" s="68"/>
      <c r="G80" s="68"/>
      <c r="H80" s="68"/>
      <c r="I80" s="68"/>
      <c r="J80" s="68"/>
      <c r="K80" s="77"/>
      <c r="L80" s="76"/>
    </row>
    <row r="81" spans="1:12" ht="17.25" customHeight="1">
      <c r="A81" s="73"/>
      <c r="B81" s="110"/>
      <c r="C81" s="74"/>
      <c r="D81" s="68"/>
      <c r="E81" s="68"/>
      <c r="F81" s="68"/>
      <c r="G81" s="68"/>
      <c r="H81" s="68"/>
      <c r="I81" s="68"/>
      <c r="J81" s="68"/>
      <c r="K81" s="77"/>
      <c r="L81" s="76"/>
    </row>
    <row r="82" spans="1:12" ht="17.25" customHeight="1">
      <c r="A82" s="73"/>
      <c r="B82" s="53"/>
      <c r="C82" s="74"/>
      <c r="D82" s="68"/>
      <c r="E82" s="68"/>
      <c r="F82" s="68"/>
      <c r="G82" s="68"/>
      <c r="H82" s="68"/>
      <c r="I82" s="68"/>
      <c r="J82" s="68"/>
      <c r="K82" s="77"/>
      <c r="L82" s="76"/>
    </row>
    <row r="83" spans="1:12" ht="17.25" customHeight="1">
      <c r="A83" s="73"/>
      <c r="B83" s="102"/>
      <c r="C83" s="74"/>
      <c r="D83" s="68"/>
      <c r="E83" s="68"/>
      <c r="F83" s="68"/>
      <c r="G83" s="68"/>
      <c r="H83" s="68"/>
      <c r="I83" s="68"/>
      <c r="J83" s="68"/>
      <c r="K83" s="77"/>
      <c r="L83" s="76"/>
    </row>
    <row r="84" spans="1:12" ht="17.25" customHeight="1">
      <c r="A84" s="73"/>
      <c r="B84" s="78"/>
      <c r="C84" s="74"/>
      <c r="D84" s="68"/>
      <c r="E84" s="68"/>
      <c r="F84" s="68"/>
      <c r="G84" s="68"/>
      <c r="H84" s="68"/>
      <c r="I84" s="68"/>
      <c r="J84" s="68"/>
      <c r="K84" s="77"/>
      <c r="L84" s="76"/>
    </row>
    <row r="85" spans="1:12" ht="17.25" customHeight="1" thickBot="1">
      <c r="A85" s="79"/>
      <c r="B85" s="80"/>
      <c r="C85" s="81"/>
      <c r="D85" s="82"/>
      <c r="E85" s="82"/>
      <c r="F85" s="82"/>
      <c r="G85" s="82"/>
      <c r="H85" s="82"/>
      <c r="I85" s="82"/>
      <c r="J85" s="82"/>
      <c r="K85" s="83"/>
      <c r="L85" s="84"/>
    </row>
    <row r="86" spans="1:11" ht="17.25" customHeight="1">
      <c r="A86" s="85"/>
      <c r="B86" s="86" t="s">
        <v>33</v>
      </c>
      <c r="C86" s="58"/>
      <c r="D86" s="87"/>
      <c r="E86" s="87"/>
      <c r="F86" s="87"/>
      <c r="G86" s="87"/>
      <c r="H86" s="87"/>
      <c r="I86" s="87"/>
      <c r="J86" s="87"/>
      <c r="K86" s="87"/>
    </row>
    <row r="87" spans="2:6" ht="15" customHeight="1">
      <c r="B87" s="59" t="s">
        <v>34</v>
      </c>
      <c r="C87" s="7"/>
      <c r="F87" s="59" t="s">
        <v>35</v>
      </c>
    </row>
    <row r="88" ht="15" customHeight="1">
      <c r="C88" s="7"/>
    </row>
    <row r="89" spans="2:6" ht="15" customHeight="1">
      <c r="B89" s="59" t="s">
        <v>36</v>
      </c>
      <c r="C89" s="7"/>
      <c r="F89" s="59" t="s">
        <v>37</v>
      </c>
    </row>
    <row r="90" ht="15" customHeight="1">
      <c r="C90" s="7"/>
    </row>
    <row r="91" spans="2:12" ht="15" customHeight="1">
      <c r="B91" s="59" t="s">
        <v>38</v>
      </c>
      <c r="C91" s="7"/>
      <c r="F91" s="59" t="s">
        <v>39</v>
      </c>
      <c r="J91" s="87"/>
      <c r="K91" s="87"/>
      <c r="L91" s="87"/>
    </row>
    <row r="92" spans="3:12" ht="15" customHeight="1">
      <c r="C92" s="7"/>
      <c r="J92" s="88"/>
      <c r="K92" s="88"/>
      <c r="L92" s="87"/>
    </row>
    <row r="94" spans="2:3" ht="17.25" customHeight="1">
      <c r="B94" s="55"/>
      <c r="C94" s="56"/>
    </row>
    <row r="95" spans="2:3" ht="17.25" customHeight="1">
      <c r="B95" s="59"/>
      <c r="C95" s="7"/>
    </row>
    <row r="96" spans="2:3" ht="17.25" customHeight="1">
      <c r="B96" s="57"/>
      <c r="C96" s="7"/>
    </row>
    <row r="97" spans="3:6" ht="17.25" customHeight="1" thickBot="1">
      <c r="C97" s="7"/>
      <c r="F97" t="s">
        <v>23</v>
      </c>
    </row>
    <row r="98" spans="1:12" ht="32.25" customHeight="1" thickBot="1">
      <c r="A98" s="60" t="s">
        <v>24</v>
      </c>
      <c r="B98" s="61" t="s">
        <v>147</v>
      </c>
      <c r="C98" s="62" t="s">
        <v>25</v>
      </c>
      <c r="D98" s="63" t="s">
        <v>26</v>
      </c>
      <c r="E98" s="64" t="s">
        <v>40</v>
      </c>
      <c r="F98" s="64" t="s">
        <v>27</v>
      </c>
      <c r="G98" s="64" t="s">
        <v>28</v>
      </c>
      <c r="H98" s="65" t="s">
        <v>29</v>
      </c>
      <c r="I98" s="64" t="s">
        <v>30</v>
      </c>
      <c r="J98" s="65" t="s">
        <v>11</v>
      </c>
      <c r="K98" s="65" t="s">
        <v>31</v>
      </c>
      <c r="L98" s="66" t="s">
        <v>32</v>
      </c>
    </row>
    <row r="99" spans="1:12" ht="17.25" customHeight="1">
      <c r="A99" s="67"/>
      <c r="B99" s="54"/>
      <c r="C99" s="69"/>
      <c r="D99" s="70"/>
      <c r="E99" s="70"/>
      <c r="F99" s="70"/>
      <c r="G99" s="70"/>
      <c r="H99" s="70"/>
      <c r="I99" s="70"/>
      <c r="J99" s="70"/>
      <c r="K99" s="71"/>
      <c r="L99" s="72"/>
    </row>
    <row r="100" spans="1:12" ht="17.25" customHeight="1">
      <c r="A100" s="73"/>
      <c r="B100" s="54"/>
      <c r="C100" s="74"/>
      <c r="D100" s="68"/>
      <c r="E100" s="68"/>
      <c r="F100" s="68"/>
      <c r="G100" s="68"/>
      <c r="H100" s="68"/>
      <c r="I100" s="68"/>
      <c r="J100" s="68"/>
      <c r="K100" s="75"/>
      <c r="L100" s="76"/>
    </row>
    <row r="101" spans="1:12" ht="17.25" customHeight="1">
      <c r="A101" s="73"/>
      <c r="B101" s="54"/>
      <c r="C101" s="74"/>
      <c r="D101" s="68"/>
      <c r="E101" s="68"/>
      <c r="F101" s="68"/>
      <c r="G101" s="68"/>
      <c r="H101" s="68"/>
      <c r="I101" s="68"/>
      <c r="J101" s="68"/>
      <c r="K101" s="77"/>
      <c r="L101" s="76"/>
    </row>
    <row r="102" spans="1:12" ht="17.25" customHeight="1">
      <c r="A102" s="73"/>
      <c r="B102" s="54"/>
      <c r="C102" s="74"/>
      <c r="D102" s="68"/>
      <c r="E102" s="68"/>
      <c r="F102" s="68"/>
      <c r="G102" s="68"/>
      <c r="H102" s="68"/>
      <c r="I102" s="68"/>
      <c r="J102" s="68"/>
      <c r="K102" s="77"/>
      <c r="L102" s="76"/>
    </row>
    <row r="103" spans="1:12" ht="17.25" customHeight="1">
      <c r="A103" s="73"/>
      <c r="B103" s="54"/>
      <c r="C103" s="74"/>
      <c r="D103" s="68"/>
      <c r="E103" s="68"/>
      <c r="F103" s="68"/>
      <c r="G103" s="68"/>
      <c r="H103" s="68"/>
      <c r="I103" s="68"/>
      <c r="J103" s="68"/>
      <c r="K103" s="77"/>
      <c r="L103" s="76"/>
    </row>
    <row r="104" spans="1:12" ht="17.25" customHeight="1">
      <c r="A104" s="73"/>
      <c r="B104" s="102"/>
      <c r="C104" s="74"/>
      <c r="D104" s="68"/>
      <c r="E104" s="68"/>
      <c r="F104" s="68"/>
      <c r="G104" s="68"/>
      <c r="H104" s="68"/>
      <c r="I104" s="68"/>
      <c r="J104" s="68"/>
      <c r="K104" s="77"/>
      <c r="L104" s="76"/>
    </row>
    <row r="105" spans="1:12" ht="17.25" customHeight="1">
      <c r="A105" s="73"/>
      <c r="B105" s="102"/>
      <c r="C105" s="74"/>
      <c r="D105" s="68"/>
      <c r="E105" s="68"/>
      <c r="F105" s="68"/>
      <c r="G105" s="68"/>
      <c r="H105" s="68"/>
      <c r="I105" s="68"/>
      <c r="J105" s="68"/>
      <c r="K105" s="77"/>
      <c r="L105" s="76"/>
    </row>
    <row r="106" spans="1:12" ht="17.25" customHeight="1">
      <c r="A106" s="73"/>
      <c r="B106" s="102"/>
      <c r="C106" s="74"/>
      <c r="D106" s="68"/>
      <c r="E106" s="68"/>
      <c r="F106" s="68"/>
      <c r="G106" s="68"/>
      <c r="H106" s="68"/>
      <c r="I106" s="68"/>
      <c r="J106" s="68"/>
      <c r="K106" s="77"/>
      <c r="L106" s="76"/>
    </row>
    <row r="107" spans="1:12" ht="17.25" customHeight="1">
      <c r="A107" s="73"/>
      <c r="B107" s="78"/>
      <c r="C107" s="74"/>
      <c r="D107" s="68"/>
      <c r="E107" s="68"/>
      <c r="F107" s="68"/>
      <c r="G107" s="68"/>
      <c r="H107" s="68"/>
      <c r="I107" s="68"/>
      <c r="J107" s="68"/>
      <c r="K107" s="77"/>
      <c r="L107" s="76"/>
    </row>
    <row r="108" spans="1:12" ht="17.25" customHeight="1" thickBot="1">
      <c r="A108" s="79"/>
      <c r="B108" s="80"/>
      <c r="C108" s="81"/>
      <c r="D108" s="82"/>
      <c r="E108" s="82"/>
      <c r="F108" s="82"/>
      <c r="G108" s="82"/>
      <c r="H108" s="82"/>
      <c r="I108" s="82"/>
      <c r="J108" s="82"/>
      <c r="K108" s="83"/>
      <c r="L108" s="84"/>
    </row>
    <row r="109" spans="1:11" ht="17.25" customHeight="1">
      <c r="A109" s="85"/>
      <c r="B109" s="86" t="s">
        <v>33</v>
      </c>
      <c r="C109" s="58"/>
      <c r="D109" s="87"/>
      <c r="E109" s="87"/>
      <c r="F109" s="87"/>
      <c r="G109" s="87"/>
      <c r="H109" s="87"/>
      <c r="I109" s="87"/>
      <c r="J109" s="87"/>
      <c r="K109" s="87"/>
    </row>
    <row r="110" spans="2:6" ht="15" customHeight="1">
      <c r="B110" s="59" t="s">
        <v>34</v>
      </c>
      <c r="C110" s="7"/>
      <c r="F110" s="59" t="s">
        <v>35</v>
      </c>
    </row>
    <row r="111" ht="15" customHeight="1">
      <c r="C111" s="7"/>
    </row>
    <row r="112" spans="2:6" ht="15" customHeight="1">
      <c r="B112" s="59" t="s">
        <v>36</v>
      </c>
      <c r="C112" s="7"/>
      <c r="F112" s="59" t="s">
        <v>37</v>
      </c>
    </row>
    <row r="113" ht="15" customHeight="1">
      <c r="C113" s="7"/>
    </row>
    <row r="114" spans="2:12" ht="15" customHeight="1">
      <c r="B114" s="59" t="s">
        <v>38</v>
      </c>
      <c r="C114" s="7"/>
      <c r="F114" s="59" t="s">
        <v>39</v>
      </c>
      <c r="J114" s="87"/>
      <c r="K114" s="87"/>
      <c r="L114" s="87"/>
    </row>
    <row r="115" spans="3:12" ht="15" customHeight="1">
      <c r="C115" s="7"/>
      <c r="J115" s="88"/>
      <c r="K115" s="88"/>
      <c r="L115" s="87"/>
    </row>
    <row r="118" spans="2:3" ht="17.25" customHeight="1">
      <c r="B118" s="55"/>
      <c r="C118" s="56"/>
    </row>
    <row r="119" spans="2:3" ht="17.25" customHeight="1">
      <c r="B119" s="59"/>
      <c r="C119" s="7"/>
    </row>
    <row r="120" spans="2:3" ht="17.25" customHeight="1">
      <c r="B120" s="57"/>
      <c r="C120" s="7"/>
    </row>
    <row r="121" spans="3:6" ht="17.25" customHeight="1" thickBot="1">
      <c r="C121" s="7"/>
      <c r="F121" t="s">
        <v>23</v>
      </c>
    </row>
    <row r="122" spans="1:12" ht="32.25" customHeight="1" thickBot="1">
      <c r="A122" s="60" t="s">
        <v>24</v>
      </c>
      <c r="B122" s="61" t="s">
        <v>147</v>
      </c>
      <c r="C122" s="62" t="s">
        <v>25</v>
      </c>
      <c r="D122" s="63" t="s">
        <v>26</v>
      </c>
      <c r="E122" s="64" t="s">
        <v>40</v>
      </c>
      <c r="F122" s="64" t="s">
        <v>27</v>
      </c>
      <c r="G122" s="64" t="s">
        <v>28</v>
      </c>
      <c r="H122" s="65" t="s">
        <v>29</v>
      </c>
      <c r="I122" s="64" t="s">
        <v>30</v>
      </c>
      <c r="J122" s="65" t="s">
        <v>11</v>
      </c>
      <c r="K122" s="65" t="s">
        <v>31</v>
      </c>
      <c r="L122" s="66" t="s">
        <v>32</v>
      </c>
    </row>
    <row r="123" spans="1:12" ht="17.25" customHeight="1">
      <c r="A123" s="67"/>
      <c r="B123" s="54"/>
      <c r="C123" s="69"/>
      <c r="D123" s="70"/>
      <c r="E123" s="70"/>
      <c r="F123" s="70"/>
      <c r="G123" s="70"/>
      <c r="H123" s="70"/>
      <c r="I123" s="70"/>
      <c r="J123" s="70"/>
      <c r="K123" s="71"/>
      <c r="L123" s="72"/>
    </row>
    <row r="124" spans="1:12" ht="17.25" customHeight="1">
      <c r="A124" s="73"/>
      <c r="B124" s="54"/>
      <c r="C124" s="74"/>
      <c r="D124" s="68"/>
      <c r="E124" s="68"/>
      <c r="F124" s="68"/>
      <c r="G124" s="68"/>
      <c r="H124" s="68"/>
      <c r="I124" s="68"/>
      <c r="J124" s="68"/>
      <c r="K124" s="75"/>
      <c r="L124" s="76"/>
    </row>
    <row r="125" spans="1:12" ht="17.25" customHeight="1">
      <c r="A125" s="73"/>
      <c r="B125" s="54"/>
      <c r="C125" s="74"/>
      <c r="D125" s="68"/>
      <c r="E125" s="68"/>
      <c r="F125" s="68"/>
      <c r="G125" s="68"/>
      <c r="H125" s="68"/>
      <c r="I125" s="68"/>
      <c r="J125" s="68"/>
      <c r="K125" s="77"/>
      <c r="L125" s="76"/>
    </row>
    <row r="126" spans="1:12" ht="17.25" customHeight="1">
      <c r="A126" s="73"/>
      <c r="B126" s="54"/>
      <c r="C126" s="74"/>
      <c r="D126" s="68"/>
      <c r="E126" s="68"/>
      <c r="F126" s="68"/>
      <c r="G126" s="68"/>
      <c r="H126" s="68"/>
      <c r="I126" s="68"/>
      <c r="J126" s="68"/>
      <c r="K126" s="77"/>
      <c r="L126" s="76"/>
    </row>
    <row r="127" spans="1:12" ht="17.25" customHeight="1">
      <c r="A127" s="73"/>
      <c r="B127" s="54"/>
      <c r="C127" s="74"/>
      <c r="D127" s="68"/>
      <c r="E127" s="68"/>
      <c r="F127" s="68"/>
      <c r="G127" s="68"/>
      <c r="H127" s="68"/>
      <c r="I127" s="68"/>
      <c r="J127" s="68"/>
      <c r="K127" s="77"/>
      <c r="L127" s="76"/>
    </row>
    <row r="128" spans="1:12" ht="17.25" customHeight="1">
      <c r="A128" s="73"/>
      <c r="B128" s="102"/>
      <c r="C128" s="74"/>
      <c r="D128" s="68"/>
      <c r="E128" s="68"/>
      <c r="F128" s="68"/>
      <c r="G128" s="68"/>
      <c r="H128" s="68"/>
      <c r="I128" s="68"/>
      <c r="J128" s="68"/>
      <c r="K128" s="77"/>
      <c r="L128" s="76"/>
    </row>
    <row r="129" spans="1:12" ht="17.25" customHeight="1">
      <c r="A129" s="73"/>
      <c r="B129" s="102"/>
      <c r="C129" s="74"/>
      <c r="D129" s="68"/>
      <c r="E129" s="68"/>
      <c r="F129" s="68"/>
      <c r="G129" s="68"/>
      <c r="H129" s="68"/>
      <c r="I129" s="68"/>
      <c r="J129" s="68"/>
      <c r="K129" s="77"/>
      <c r="L129" s="76"/>
    </row>
    <row r="130" spans="1:12" ht="17.25" customHeight="1">
      <c r="A130" s="73"/>
      <c r="B130" s="102"/>
      <c r="C130" s="74"/>
      <c r="D130" s="68"/>
      <c r="E130" s="68"/>
      <c r="F130" s="68"/>
      <c r="G130" s="68"/>
      <c r="H130" s="68"/>
      <c r="I130" s="68"/>
      <c r="J130" s="68"/>
      <c r="K130" s="77"/>
      <c r="L130" s="76"/>
    </row>
    <row r="131" spans="1:12" ht="17.25" customHeight="1">
      <c r="A131" s="73"/>
      <c r="B131" s="78"/>
      <c r="C131" s="74"/>
      <c r="D131" s="68"/>
      <c r="E131" s="68"/>
      <c r="F131" s="68"/>
      <c r="G131" s="68"/>
      <c r="H131" s="68"/>
      <c r="I131" s="68"/>
      <c r="J131" s="68"/>
      <c r="K131" s="77"/>
      <c r="L131" s="76"/>
    </row>
    <row r="132" spans="1:12" ht="17.25" customHeight="1" thickBot="1">
      <c r="A132" s="79"/>
      <c r="B132" s="80"/>
      <c r="C132" s="81"/>
      <c r="D132" s="82"/>
      <c r="E132" s="82"/>
      <c r="F132" s="82"/>
      <c r="G132" s="82"/>
      <c r="H132" s="82"/>
      <c r="I132" s="82"/>
      <c r="J132" s="82"/>
      <c r="K132" s="83"/>
      <c r="L132" s="84"/>
    </row>
    <row r="133" spans="1:11" ht="17.25" customHeight="1">
      <c r="A133" s="85"/>
      <c r="B133" s="86" t="s">
        <v>33</v>
      </c>
      <c r="C133" s="58"/>
      <c r="D133" s="87"/>
      <c r="E133" s="87"/>
      <c r="F133" s="87"/>
      <c r="G133" s="87"/>
      <c r="H133" s="87"/>
      <c r="I133" s="87"/>
      <c r="J133" s="87"/>
      <c r="K133" s="87"/>
    </row>
    <row r="134" spans="2:6" ht="15" customHeight="1">
      <c r="B134" s="59" t="s">
        <v>34</v>
      </c>
      <c r="C134" s="7"/>
      <c r="F134" s="59" t="s">
        <v>35</v>
      </c>
    </row>
    <row r="135" ht="15" customHeight="1">
      <c r="C135" s="7"/>
    </row>
    <row r="136" spans="2:6" ht="15" customHeight="1">
      <c r="B136" s="59" t="s">
        <v>36</v>
      </c>
      <c r="C136" s="7"/>
      <c r="F136" s="59" t="s">
        <v>37</v>
      </c>
    </row>
    <row r="137" ht="15" customHeight="1">
      <c r="C137" s="7"/>
    </row>
    <row r="138" spans="2:12" ht="15" customHeight="1">
      <c r="B138" s="59" t="s">
        <v>38</v>
      </c>
      <c r="C138" s="7"/>
      <c r="F138" s="59" t="s">
        <v>39</v>
      </c>
      <c r="J138" s="87"/>
      <c r="K138" s="87"/>
      <c r="L138" s="87"/>
    </row>
    <row r="139" spans="3:12" ht="15" customHeight="1">
      <c r="C139" s="7"/>
      <c r="J139" s="88"/>
      <c r="K139" s="88"/>
      <c r="L139" s="87"/>
    </row>
  </sheetData>
  <sheetProtection/>
  <printOptions/>
  <pageMargins left="0.24" right="0.24" top="0.31" bottom="0.5" header="0.27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50">
      <selection activeCell="F74" sqref="F73:F74"/>
    </sheetView>
  </sheetViews>
  <sheetFormatPr defaultColWidth="9.00390625" defaultRowHeight="12.75"/>
  <cols>
    <col min="1" max="1" width="26.375" style="129" customWidth="1"/>
    <col min="2" max="2" width="21.375" style="129" customWidth="1"/>
    <col min="3" max="3" width="24.375" style="129" customWidth="1"/>
    <col min="4" max="4" width="9.125" style="129" customWidth="1"/>
    <col min="6" max="6" width="18.75390625" style="128" customWidth="1"/>
    <col min="7" max="7" width="9.125" style="128" customWidth="1"/>
    <col min="8" max="8" width="21.00390625" style="128" customWidth="1"/>
  </cols>
  <sheetData>
    <row r="1" spans="1:4" ht="30">
      <c r="A1" s="153" t="s">
        <v>149</v>
      </c>
      <c r="B1" s="153"/>
      <c r="C1" s="153"/>
      <c r="D1" s="153"/>
    </row>
    <row r="2" spans="6:8" ht="12.75">
      <c r="F2" s="132"/>
      <c r="G2" s="129"/>
      <c r="H2" s="129"/>
    </row>
    <row r="3" spans="1:8" ht="23.25">
      <c r="A3" s="131" t="s">
        <v>150</v>
      </c>
      <c r="B3" s="132" t="s">
        <v>86</v>
      </c>
      <c r="C3" s="131" t="s">
        <v>151</v>
      </c>
      <c r="D3" s="132" t="s">
        <v>86</v>
      </c>
      <c r="F3" s="129"/>
      <c r="G3" s="129"/>
      <c r="H3" s="129"/>
    </row>
    <row r="4" spans="6:8" ht="12.75">
      <c r="F4" s="129"/>
      <c r="G4" s="129"/>
      <c r="H4" s="129"/>
    </row>
    <row r="5" spans="1:8" ht="15.75">
      <c r="A5" s="130" t="s">
        <v>121</v>
      </c>
      <c r="C5" s="130" t="s">
        <v>67</v>
      </c>
      <c r="F5" s="129"/>
      <c r="G5" s="129"/>
      <c r="H5" s="129"/>
    </row>
    <row r="6" spans="6:8" ht="12.75">
      <c r="F6" s="129"/>
      <c r="G6" s="129"/>
      <c r="H6" s="129"/>
    </row>
    <row r="7" spans="1:8" ht="12.75">
      <c r="A7" s="133" t="s">
        <v>99</v>
      </c>
      <c r="C7" s="129" t="s">
        <v>93</v>
      </c>
      <c r="F7" s="129"/>
      <c r="G7" s="129"/>
      <c r="H7" s="129"/>
    </row>
    <row r="8" spans="1:8" ht="12.75">
      <c r="A8" s="129" t="s">
        <v>100</v>
      </c>
      <c r="C8" s="129" t="s">
        <v>94</v>
      </c>
      <c r="F8" s="129"/>
      <c r="G8" s="129"/>
      <c r="H8" s="129"/>
    </row>
    <row r="9" spans="1:8" ht="12.75">
      <c r="A9" s="133" t="s">
        <v>101</v>
      </c>
      <c r="C9" s="129" t="s">
        <v>95</v>
      </c>
      <c r="F9" s="129"/>
      <c r="G9" s="129"/>
      <c r="H9" s="129"/>
    </row>
    <row r="10" spans="1:8" ht="12.75">
      <c r="A10" s="129" t="s">
        <v>102</v>
      </c>
      <c r="C10" s="129" t="s">
        <v>96</v>
      </c>
      <c r="F10" s="129"/>
      <c r="G10" s="129"/>
      <c r="H10" s="129"/>
    </row>
    <row r="11" spans="1:8" ht="12.75">
      <c r="A11" s="129" t="s">
        <v>103</v>
      </c>
      <c r="C11" s="129" t="s">
        <v>97</v>
      </c>
      <c r="F11" s="129"/>
      <c r="G11" s="129"/>
      <c r="H11" s="129"/>
    </row>
    <row r="12" spans="1:8" ht="12.75">
      <c r="A12" s="129" t="s">
        <v>105</v>
      </c>
      <c r="C12" s="133" t="s">
        <v>98</v>
      </c>
      <c r="F12" s="129"/>
      <c r="G12" s="129"/>
      <c r="H12" s="129"/>
    </row>
    <row r="13" spans="6:8" ht="12.75">
      <c r="F13" s="129"/>
      <c r="G13" s="129"/>
      <c r="H13" s="129"/>
    </row>
    <row r="14" spans="1:8" ht="15.75">
      <c r="A14" s="130" t="s">
        <v>122</v>
      </c>
      <c r="C14" s="130" t="s">
        <v>52</v>
      </c>
      <c r="F14" s="129"/>
      <c r="G14" s="129"/>
      <c r="H14" s="129"/>
    </row>
    <row r="15" spans="3:8" ht="15.75">
      <c r="C15" s="130"/>
      <c r="F15" s="140"/>
      <c r="G15" s="129"/>
      <c r="H15" s="129"/>
    </row>
    <row r="16" spans="1:8" ht="12.75">
      <c r="A16" s="129" t="s">
        <v>107</v>
      </c>
      <c r="C16" s="129" t="s">
        <v>87</v>
      </c>
      <c r="F16" s="141"/>
      <c r="G16" s="129"/>
      <c r="H16" s="129"/>
    </row>
    <row r="17" spans="1:8" ht="12.75">
      <c r="A17" s="129" t="s">
        <v>108</v>
      </c>
      <c r="C17" s="129" t="s">
        <v>88</v>
      </c>
      <c r="F17" s="142"/>
      <c r="G17" s="129"/>
      <c r="H17" s="129"/>
    </row>
    <row r="18" spans="1:8" ht="12.75">
      <c r="A18" s="119" t="s">
        <v>109</v>
      </c>
      <c r="C18" s="129" t="s">
        <v>89</v>
      </c>
      <c r="F18" s="129"/>
      <c r="G18" s="129"/>
      <c r="H18" s="129"/>
    </row>
    <row r="19" spans="1:8" ht="12.75">
      <c r="A19" s="119" t="s">
        <v>110</v>
      </c>
      <c r="C19" s="129" t="s">
        <v>90</v>
      </c>
      <c r="F19" s="142"/>
      <c r="G19" s="129"/>
      <c r="H19" s="129"/>
    </row>
    <row r="20" spans="1:8" ht="12.75">
      <c r="A20" s="119" t="s">
        <v>111</v>
      </c>
      <c r="C20" s="129" t="s">
        <v>148</v>
      </c>
      <c r="F20" s="129"/>
      <c r="G20" s="129"/>
      <c r="H20" s="129"/>
    </row>
    <row r="21" spans="1:8" ht="12.75">
      <c r="A21" s="119" t="s">
        <v>112</v>
      </c>
      <c r="C21" s="129" t="s">
        <v>91</v>
      </c>
      <c r="F21" s="142"/>
      <c r="G21" s="129"/>
      <c r="H21" s="129"/>
    </row>
    <row r="22" spans="1:8" ht="12.75">
      <c r="A22" s="129" t="s">
        <v>113</v>
      </c>
      <c r="C22" s="133" t="s">
        <v>92</v>
      </c>
      <c r="F22" s="129"/>
      <c r="G22" s="129"/>
      <c r="H22" s="129"/>
    </row>
    <row r="23" spans="6:8" ht="12.75">
      <c r="F23" s="129"/>
      <c r="G23" s="129"/>
      <c r="H23" s="129"/>
    </row>
    <row r="24" spans="6:8" ht="12.75">
      <c r="F24" s="129"/>
      <c r="G24" s="129"/>
      <c r="H24" s="129"/>
    </row>
    <row r="25" spans="1:8" ht="23.25">
      <c r="A25" s="131" t="s">
        <v>152</v>
      </c>
      <c r="B25" s="132" t="s">
        <v>86</v>
      </c>
      <c r="C25" s="131" t="s">
        <v>153</v>
      </c>
      <c r="D25" s="132" t="s">
        <v>146</v>
      </c>
      <c r="F25" s="132"/>
      <c r="G25" s="129"/>
      <c r="H25" s="129"/>
    </row>
    <row r="26" spans="6:8" ht="12.75">
      <c r="F26" s="142"/>
      <c r="G26" s="129"/>
      <c r="H26" s="129"/>
    </row>
    <row r="27" spans="1:8" ht="15.75">
      <c r="A27" s="130" t="s">
        <v>73</v>
      </c>
      <c r="C27" s="130" t="s">
        <v>137</v>
      </c>
      <c r="F27" s="129"/>
      <c r="G27" s="129"/>
      <c r="H27" s="129"/>
    </row>
    <row r="28" spans="6:8" ht="12.75">
      <c r="F28" s="129"/>
      <c r="G28" s="129"/>
      <c r="H28" s="129"/>
    </row>
    <row r="29" spans="1:8" ht="12.75">
      <c r="A29" s="129" t="s">
        <v>114</v>
      </c>
      <c r="C29" s="129" t="s">
        <v>136</v>
      </c>
      <c r="F29" s="129"/>
      <c r="G29" s="129"/>
      <c r="H29" s="129"/>
    </row>
    <row r="30" spans="1:8" ht="12.75">
      <c r="A30" s="129" t="s">
        <v>115</v>
      </c>
      <c r="C30" s="129" t="s">
        <v>138</v>
      </c>
      <c r="F30" s="129"/>
      <c r="G30" s="129"/>
      <c r="H30" s="129"/>
    </row>
    <row r="31" spans="1:8" ht="12.75">
      <c r="A31" s="129" t="s">
        <v>116</v>
      </c>
      <c r="C31" s="129" t="s">
        <v>139</v>
      </c>
      <c r="F31" s="129"/>
      <c r="G31" s="129"/>
      <c r="H31" s="129"/>
    </row>
    <row r="32" spans="1:8" ht="12.75">
      <c r="A32" s="129" t="s">
        <v>117</v>
      </c>
      <c r="C32" s="129" t="s">
        <v>140</v>
      </c>
      <c r="F32" s="129"/>
      <c r="G32" s="129"/>
      <c r="H32" s="129"/>
    </row>
    <row r="33" spans="1:8" ht="12.75">
      <c r="A33" s="129" t="s">
        <v>118</v>
      </c>
      <c r="C33" s="129" t="s">
        <v>141</v>
      </c>
      <c r="F33" s="129"/>
      <c r="G33" s="129"/>
      <c r="H33" s="129"/>
    </row>
    <row r="34" spans="1:8" ht="12.75">
      <c r="A34" s="129" t="s">
        <v>119</v>
      </c>
      <c r="C34" s="129" t="s">
        <v>142</v>
      </c>
      <c r="F34" s="129"/>
      <c r="G34" s="129"/>
      <c r="H34" s="129"/>
    </row>
    <row r="35" spans="1:8" ht="12.75">
      <c r="A35" s="129" t="s">
        <v>120</v>
      </c>
      <c r="C35" s="129" t="s">
        <v>143</v>
      </c>
      <c r="F35" s="129"/>
      <c r="G35" s="129"/>
      <c r="H35" s="129"/>
    </row>
    <row r="36" spans="3:8" ht="12.75">
      <c r="C36" s="129" t="s">
        <v>144</v>
      </c>
      <c r="F36" s="129"/>
      <c r="G36" s="129"/>
      <c r="H36" s="129"/>
    </row>
    <row r="37" spans="6:8" ht="14.25">
      <c r="F37" s="140"/>
      <c r="G37" s="129"/>
      <c r="H37" s="129"/>
    </row>
    <row r="38" spans="1:8" ht="15.75">
      <c r="A38" s="130" t="s">
        <v>73</v>
      </c>
      <c r="B38" s="132" t="s">
        <v>146</v>
      </c>
      <c r="C38" s="130" t="s">
        <v>127</v>
      </c>
      <c r="F38" s="140"/>
      <c r="G38" s="129"/>
      <c r="H38" s="129"/>
    </row>
    <row r="39" spans="6:8" ht="14.25">
      <c r="F39" s="140"/>
      <c r="G39" s="129"/>
      <c r="H39" s="129"/>
    </row>
    <row r="40" spans="1:8" ht="12.75">
      <c r="A40" s="129" t="s">
        <v>131</v>
      </c>
      <c r="C40" s="129" t="s">
        <v>126</v>
      </c>
      <c r="F40" s="141"/>
      <c r="G40" s="129"/>
      <c r="H40" s="129"/>
    </row>
    <row r="41" spans="1:8" ht="12.75">
      <c r="A41" s="129" t="s">
        <v>132</v>
      </c>
      <c r="C41" s="129" t="s">
        <v>128</v>
      </c>
      <c r="F41" s="142"/>
      <c r="G41" s="129"/>
      <c r="H41" s="129"/>
    </row>
    <row r="42" spans="1:8" ht="12.75">
      <c r="A42" s="129" t="s">
        <v>133</v>
      </c>
      <c r="C42" s="129" t="s">
        <v>129</v>
      </c>
      <c r="F42" s="129"/>
      <c r="G42" s="129"/>
      <c r="H42" s="129"/>
    </row>
    <row r="43" spans="1:8" ht="12.75">
      <c r="A43" s="129" t="s">
        <v>134</v>
      </c>
      <c r="C43" s="129" t="s">
        <v>130</v>
      </c>
      <c r="F43" s="142"/>
      <c r="G43" s="129"/>
      <c r="H43" s="129"/>
    </row>
    <row r="44" spans="1:8" ht="12.75">
      <c r="A44" s="129" t="s">
        <v>135</v>
      </c>
      <c r="F44" s="129"/>
      <c r="G44" s="129"/>
      <c r="H44" s="129"/>
    </row>
    <row r="45" spans="6:8" ht="12.75">
      <c r="F45" s="142"/>
      <c r="G45" s="129"/>
      <c r="H45" s="129"/>
    </row>
    <row r="46" spans="6:8" ht="12.75">
      <c r="F46" s="129"/>
      <c r="G46" s="129"/>
      <c r="H46" s="129"/>
    </row>
    <row r="47" spans="1:6" ht="23.25">
      <c r="A47" s="131"/>
      <c r="F47" s="143"/>
    </row>
    <row r="48" ht="12.75">
      <c r="F48" s="144"/>
    </row>
    <row r="51" spans="1:4" ht="30">
      <c r="A51" s="153" t="s">
        <v>155</v>
      </c>
      <c r="B51" s="153"/>
      <c r="C51" s="153"/>
      <c r="D51" s="153"/>
    </row>
    <row r="53" spans="1:4" ht="23.25">
      <c r="A53" s="131" t="s">
        <v>150</v>
      </c>
      <c r="B53" s="132"/>
      <c r="C53" s="131" t="s">
        <v>151</v>
      </c>
      <c r="D53" s="132"/>
    </row>
    <row r="55" spans="1:3" ht="15.75">
      <c r="A55" s="130" t="s">
        <v>67</v>
      </c>
      <c r="C55" s="130" t="s">
        <v>73</v>
      </c>
    </row>
    <row r="57" spans="1:3" ht="12.75">
      <c r="A57" s="129" t="s">
        <v>61</v>
      </c>
      <c r="C57" s="129" t="s">
        <v>68</v>
      </c>
    </row>
    <row r="58" spans="1:3" ht="12.75">
      <c r="A58" s="129" t="s">
        <v>62</v>
      </c>
      <c r="C58" s="133" t="s">
        <v>69</v>
      </c>
    </row>
    <row r="59" spans="1:3" ht="12.75">
      <c r="A59" s="129" t="s">
        <v>63</v>
      </c>
      <c r="C59" s="129" t="s">
        <v>70</v>
      </c>
    </row>
    <row r="60" spans="1:6" ht="12.75">
      <c r="A60" s="133" t="s">
        <v>64</v>
      </c>
      <c r="C60" s="129" t="s">
        <v>71</v>
      </c>
      <c r="F60" s="144"/>
    </row>
    <row r="61" spans="1:3" ht="12.75">
      <c r="A61" s="133" t="s">
        <v>65</v>
      </c>
      <c r="C61" s="133" t="s">
        <v>72</v>
      </c>
    </row>
    <row r="62" ht="12.75">
      <c r="A62" s="133" t="s">
        <v>66</v>
      </c>
    </row>
    <row r="64" ht="12.75">
      <c r="C64" s="133"/>
    </row>
    <row r="67" spans="1:4" ht="23.25">
      <c r="A67" s="131" t="s">
        <v>152</v>
      </c>
      <c r="B67" s="132"/>
      <c r="C67" s="131" t="s">
        <v>153</v>
      </c>
      <c r="D67" s="132"/>
    </row>
    <row r="68" spans="1:4" ht="23.25">
      <c r="A68" s="131"/>
      <c r="B68" s="132"/>
      <c r="C68" s="131"/>
      <c r="D68" s="132"/>
    </row>
    <row r="69" spans="1:3" ht="15.75">
      <c r="A69" s="130" t="s">
        <v>52</v>
      </c>
      <c r="C69" s="130" t="s">
        <v>60</v>
      </c>
    </row>
    <row r="71" spans="1:3" ht="12.75">
      <c r="A71" s="129" t="s">
        <v>44</v>
      </c>
      <c r="C71" s="129" t="s">
        <v>53</v>
      </c>
    </row>
    <row r="72" spans="1:3" ht="12.75">
      <c r="A72" s="129" t="s">
        <v>45</v>
      </c>
      <c r="C72" s="129" t="s">
        <v>54</v>
      </c>
    </row>
    <row r="73" spans="1:3" ht="12.75">
      <c r="A73" s="129" t="s">
        <v>46</v>
      </c>
      <c r="C73" s="129" t="s">
        <v>55</v>
      </c>
    </row>
    <row r="74" spans="1:3" ht="12.75">
      <c r="A74" s="145" t="s">
        <v>47</v>
      </c>
      <c r="C74" s="129" t="s">
        <v>56</v>
      </c>
    </row>
    <row r="75" spans="1:3" ht="12.75">
      <c r="A75" s="129" t="s">
        <v>48</v>
      </c>
      <c r="C75" s="129" t="s">
        <v>57</v>
      </c>
    </row>
    <row r="76" spans="1:3" ht="12.75">
      <c r="A76" s="129" t="s">
        <v>49</v>
      </c>
      <c r="C76" s="129" t="s">
        <v>58</v>
      </c>
    </row>
    <row r="77" spans="1:3" ht="12.75">
      <c r="A77" s="129" t="s">
        <v>50</v>
      </c>
      <c r="C77" s="129" t="s">
        <v>59</v>
      </c>
    </row>
    <row r="78" ht="12.75">
      <c r="A78" s="129" t="s">
        <v>51</v>
      </c>
    </row>
    <row r="81" spans="1:3" ht="15.75">
      <c r="A81" s="130"/>
      <c r="B81" s="132"/>
      <c r="C81" s="130"/>
    </row>
    <row r="90" ht="23.25">
      <c r="A90" s="131"/>
    </row>
  </sheetData>
  <mergeCells count="2">
    <mergeCell ref="A1:D1"/>
    <mergeCell ref="A51:D5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142">
      <selection activeCell="M152" sqref="M152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11" width="7.625" style="0" customWidth="1"/>
  </cols>
  <sheetData>
    <row r="1" ht="17.25" customHeight="1">
      <c r="C1" s="7"/>
    </row>
    <row r="2" spans="2:3" ht="17.25" customHeight="1">
      <c r="B2" s="55" t="s">
        <v>86</v>
      </c>
      <c r="C2" s="56"/>
    </row>
    <row r="3" spans="2:3" ht="17.25" customHeight="1">
      <c r="B3" s="14" t="s">
        <v>52</v>
      </c>
      <c r="C3" s="58"/>
    </row>
    <row r="4" spans="3:7" ht="17.25" customHeight="1" thickBot="1">
      <c r="C4" s="7"/>
      <c r="F4" t="s">
        <v>23</v>
      </c>
      <c r="G4" s="59"/>
    </row>
    <row r="5" spans="1:12" ht="32.25" customHeight="1" thickBot="1">
      <c r="A5" s="60" t="s">
        <v>24</v>
      </c>
      <c r="B5" s="61" t="s">
        <v>147</v>
      </c>
      <c r="C5" s="62" t="s">
        <v>25</v>
      </c>
      <c r="D5" s="63" t="s">
        <v>26</v>
      </c>
      <c r="E5" s="64" t="s">
        <v>40</v>
      </c>
      <c r="F5" s="64" t="s">
        <v>27</v>
      </c>
      <c r="G5" s="64" t="s">
        <v>28</v>
      </c>
      <c r="H5" s="65" t="s">
        <v>29</v>
      </c>
      <c r="I5" s="64" t="s">
        <v>30</v>
      </c>
      <c r="J5" s="65" t="s">
        <v>11</v>
      </c>
      <c r="K5" s="65" t="s">
        <v>31</v>
      </c>
      <c r="L5" s="66" t="s">
        <v>32</v>
      </c>
    </row>
    <row r="6" spans="1:12" ht="17.25" customHeight="1">
      <c r="A6" s="67"/>
      <c r="B6" s="108" t="s">
        <v>87</v>
      </c>
      <c r="C6" s="69"/>
      <c r="D6" s="70"/>
      <c r="E6" s="70"/>
      <c r="F6" s="70"/>
      <c r="G6" s="70"/>
      <c r="H6" s="70"/>
      <c r="I6" s="70"/>
      <c r="J6" s="70"/>
      <c r="K6" s="71"/>
      <c r="L6" s="72"/>
    </row>
    <row r="7" spans="1:12" ht="17.25" customHeight="1">
      <c r="A7" s="73"/>
      <c r="B7" s="108" t="s">
        <v>88</v>
      </c>
      <c r="C7" s="74"/>
      <c r="D7" s="68"/>
      <c r="E7" s="68"/>
      <c r="F7" s="68"/>
      <c r="G7" s="68"/>
      <c r="H7" s="68"/>
      <c r="I7" s="68"/>
      <c r="J7" s="68"/>
      <c r="K7" s="75"/>
      <c r="L7" s="76"/>
    </row>
    <row r="8" spans="1:12" ht="17.25" customHeight="1">
      <c r="A8" s="73"/>
      <c r="B8" s="108" t="s">
        <v>89</v>
      </c>
      <c r="C8" s="74"/>
      <c r="D8" s="68"/>
      <c r="E8" s="68"/>
      <c r="F8" s="68"/>
      <c r="G8" s="68"/>
      <c r="H8" s="68"/>
      <c r="I8" s="68"/>
      <c r="J8" s="68"/>
      <c r="K8" s="77"/>
      <c r="L8" s="76"/>
    </row>
    <row r="9" spans="1:12" ht="17.25" customHeight="1">
      <c r="A9" s="73"/>
      <c r="B9" s="108" t="s">
        <v>90</v>
      </c>
      <c r="C9" s="74"/>
      <c r="D9" s="68"/>
      <c r="E9" s="68"/>
      <c r="F9" s="68"/>
      <c r="G9" s="68"/>
      <c r="H9" s="68"/>
      <c r="I9" s="68"/>
      <c r="J9" s="68"/>
      <c r="K9" s="77"/>
      <c r="L9" s="76"/>
    </row>
    <row r="10" spans="1:12" ht="17.25" customHeight="1">
      <c r="A10" s="73"/>
      <c r="B10" s="108" t="s">
        <v>148</v>
      </c>
      <c r="C10" s="74"/>
      <c r="D10" s="68"/>
      <c r="E10" s="68"/>
      <c r="F10" s="68"/>
      <c r="G10" s="68"/>
      <c r="H10" s="68"/>
      <c r="I10" s="68"/>
      <c r="J10" s="68"/>
      <c r="K10" s="77"/>
      <c r="L10" s="76"/>
    </row>
    <row r="11" spans="1:12" ht="17.25" customHeight="1">
      <c r="A11" s="73"/>
      <c r="B11" s="108" t="s">
        <v>91</v>
      </c>
      <c r="C11" s="74"/>
      <c r="D11" s="68"/>
      <c r="E11" s="68"/>
      <c r="F11" s="68"/>
      <c r="G11" s="68"/>
      <c r="H11" s="68"/>
      <c r="I11" s="68"/>
      <c r="J11" s="68"/>
      <c r="K11" s="77"/>
      <c r="L11" s="76"/>
    </row>
    <row r="12" spans="1:12" ht="17.25" customHeight="1">
      <c r="A12" s="73"/>
      <c r="B12" s="109" t="s">
        <v>92</v>
      </c>
      <c r="C12" s="74"/>
      <c r="D12" s="68"/>
      <c r="E12" s="68"/>
      <c r="F12" s="68"/>
      <c r="G12" s="68"/>
      <c r="H12" s="68"/>
      <c r="I12" s="68"/>
      <c r="J12" s="68"/>
      <c r="K12" s="77"/>
      <c r="L12" s="76"/>
    </row>
    <row r="13" spans="1:12" ht="17.25" customHeight="1">
      <c r="A13" s="73"/>
      <c r="B13" s="53"/>
      <c r="C13" s="74"/>
      <c r="D13" s="68"/>
      <c r="E13" s="68"/>
      <c r="F13" s="68"/>
      <c r="G13" s="68"/>
      <c r="H13" s="68"/>
      <c r="I13" s="68"/>
      <c r="J13" s="68"/>
      <c r="K13" s="77"/>
      <c r="L13" s="76"/>
    </row>
    <row r="14" spans="1:12" ht="17.25" customHeight="1">
      <c r="A14" s="73"/>
      <c r="B14" s="78"/>
      <c r="C14" s="74"/>
      <c r="D14" s="68"/>
      <c r="E14" s="68"/>
      <c r="F14" s="68"/>
      <c r="G14" s="68"/>
      <c r="H14" s="68"/>
      <c r="I14" s="68"/>
      <c r="J14" s="68"/>
      <c r="K14" s="77"/>
      <c r="L14" s="76"/>
    </row>
    <row r="15" spans="1:12" ht="17.25" customHeight="1" thickBot="1">
      <c r="A15" s="79"/>
      <c r="B15" s="80"/>
      <c r="C15" s="81"/>
      <c r="D15" s="82"/>
      <c r="E15" s="82"/>
      <c r="F15" s="82"/>
      <c r="G15" s="82"/>
      <c r="H15" s="82"/>
      <c r="I15" s="82"/>
      <c r="J15" s="82"/>
      <c r="K15" s="83"/>
      <c r="L15" s="84"/>
    </row>
    <row r="16" spans="1:11" ht="17.25" customHeight="1">
      <c r="A16" s="85"/>
      <c r="B16" s="86" t="s">
        <v>33</v>
      </c>
      <c r="C16" s="58"/>
      <c r="D16" s="87"/>
      <c r="E16" s="87"/>
      <c r="F16" s="87"/>
      <c r="G16" s="87"/>
      <c r="H16" s="87"/>
      <c r="I16" s="87"/>
      <c r="J16" s="87"/>
      <c r="K16" s="87"/>
    </row>
    <row r="17" spans="2:6" ht="15" customHeight="1">
      <c r="B17" s="59" t="s">
        <v>34</v>
      </c>
      <c r="C17" s="7"/>
      <c r="F17" s="59" t="s">
        <v>35</v>
      </c>
    </row>
    <row r="18" ht="15" customHeight="1">
      <c r="C18" s="7"/>
    </row>
    <row r="19" spans="2:6" ht="15" customHeight="1">
      <c r="B19" s="59" t="s">
        <v>36</v>
      </c>
      <c r="C19" s="7"/>
      <c r="F19" s="59" t="s">
        <v>37</v>
      </c>
    </row>
    <row r="20" ht="15" customHeight="1">
      <c r="C20" s="7"/>
    </row>
    <row r="21" spans="2:12" ht="15" customHeight="1">
      <c r="B21" s="59" t="s">
        <v>38</v>
      </c>
      <c r="C21" s="7"/>
      <c r="F21" s="59" t="s">
        <v>39</v>
      </c>
      <c r="J21" s="87"/>
      <c r="K21" s="87"/>
      <c r="L21" s="87"/>
    </row>
    <row r="22" spans="3:12" ht="15" customHeight="1">
      <c r="C22" s="7"/>
      <c r="J22" s="88"/>
      <c r="K22" s="88"/>
      <c r="L22" s="87"/>
    </row>
    <row r="23" spans="3:12" ht="15" customHeight="1">
      <c r="C23" s="7"/>
      <c r="J23" s="88"/>
      <c r="K23" s="88"/>
      <c r="L23" s="87"/>
    </row>
    <row r="24" spans="3:11" ht="28.5" customHeight="1">
      <c r="C24" s="7"/>
      <c r="J24" s="89"/>
      <c r="K24" s="89"/>
    </row>
    <row r="25" spans="2:3" ht="17.25" customHeight="1">
      <c r="B25" s="55"/>
      <c r="C25" s="56"/>
    </row>
    <row r="26" spans="2:3" ht="17.25" customHeight="1">
      <c r="B26" s="55" t="s">
        <v>86</v>
      </c>
      <c r="C26" s="7"/>
    </row>
    <row r="27" spans="2:3" ht="17.25" customHeight="1">
      <c r="B27" s="14" t="s">
        <v>67</v>
      </c>
      <c r="C27" s="7"/>
    </row>
    <row r="28" spans="3:6" ht="17.25" customHeight="1" thickBot="1">
      <c r="C28" s="7"/>
      <c r="F28" t="s">
        <v>23</v>
      </c>
    </row>
    <row r="29" spans="1:12" ht="32.25" customHeight="1" thickBot="1">
      <c r="A29" s="60" t="s">
        <v>24</v>
      </c>
      <c r="B29" s="61" t="s">
        <v>147</v>
      </c>
      <c r="C29" s="62" t="s">
        <v>25</v>
      </c>
      <c r="D29" s="63" t="s">
        <v>26</v>
      </c>
      <c r="E29" s="64" t="s">
        <v>40</v>
      </c>
      <c r="F29" s="64" t="s">
        <v>27</v>
      </c>
      <c r="G29" s="64" t="s">
        <v>28</v>
      </c>
      <c r="H29" s="65" t="s">
        <v>29</v>
      </c>
      <c r="I29" s="64" t="s">
        <v>30</v>
      </c>
      <c r="J29" s="65" t="s">
        <v>11</v>
      </c>
      <c r="K29" s="65" t="s">
        <v>31</v>
      </c>
      <c r="L29" s="66" t="s">
        <v>32</v>
      </c>
    </row>
    <row r="30" spans="1:12" ht="17.25" customHeight="1">
      <c r="A30" s="67"/>
      <c r="B30" s="108" t="s">
        <v>93</v>
      </c>
      <c r="C30" s="69"/>
      <c r="D30" s="70"/>
      <c r="E30" s="70"/>
      <c r="F30" s="70"/>
      <c r="G30" s="70"/>
      <c r="H30" s="70"/>
      <c r="I30" s="70"/>
      <c r="J30" s="70"/>
      <c r="K30" s="71"/>
      <c r="L30" s="72"/>
    </row>
    <row r="31" spans="1:12" ht="17.25" customHeight="1">
      <c r="A31" s="73"/>
      <c r="B31" s="108" t="s">
        <v>94</v>
      </c>
      <c r="C31" s="74"/>
      <c r="D31" s="68"/>
      <c r="E31" s="68"/>
      <c r="F31" s="68"/>
      <c r="G31" s="68"/>
      <c r="H31" s="68"/>
      <c r="I31" s="68"/>
      <c r="J31" s="68"/>
      <c r="K31" s="75"/>
      <c r="L31" s="76"/>
    </row>
    <row r="32" spans="1:12" ht="17.25" customHeight="1">
      <c r="A32" s="73"/>
      <c r="B32" s="108" t="s">
        <v>95</v>
      </c>
      <c r="C32" s="74"/>
      <c r="D32" s="68"/>
      <c r="E32" s="68"/>
      <c r="F32" s="68"/>
      <c r="G32" s="68"/>
      <c r="H32" s="68"/>
      <c r="I32" s="68"/>
      <c r="J32" s="68"/>
      <c r="K32" s="77"/>
      <c r="L32" s="76"/>
    </row>
    <row r="33" spans="1:12" ht="17.25" customHeight="1">
      <c r="A33" s="73"/>
      <c r="B33" s="108" t="s">
        <v>96</v>
      </c>
      <c r="C33" s="74"/>
      <c r="D33" s="68"/>
      <c r="E33" s="68"/>
      <c r="F33" s="68"/>
      <c r="G33" s="68"/>
      <c r="H33" s="68"/>
      <c r="I33" s="68"/>
      <c r="J33" s="68"/>
      <c r="K33" s="77"/>
      <c r="L33" s="76"/>
    </row>
    <row r="34" spans="1:12" ht="17.25" customHeight="1">
      <c r="A34" s="73"/>
      <c r="B34" s="108" t="s">
        <v>97</v>
      </c>
      <c r="C34" s="74"/>
      <c r="D34" s="68"/>
      <c r="E34" s="68"/>
      <c r="F34" s="68"/>
      <c r="G34" s="68"/>
      <c r="H34" s="68"/>
      <c r="I34" s="68"/>
      <c r="J34" s="68"/>
      <c r="K34" s="77"/>
      <c r="L34" s="76"/>
    </row>
    <row r="35" spans="1:12" ht="17.25" customHeight="1">
      <c r="A35" s="73"/>
      <c r="B35" s="109" t="s">
        <v>98</v>
      </c>
      <c r="C35" s="74"/>
      <c r="D35" s="68"/>
      <c r="E35" s="68"/>
      <c r="F35" s="68"/>
      <c r="G35" s="68"/>
      <c r="H35" s="68"/>
      <c r="I35" s="68"/>
      <c r="J35" s="68"/>
      <c r="K35" s="77"/>
      <c r="L35" s="76"/>
    </row>
    <row r="36" spans="1:12" ht="17.25" customHeight="1">
      <c r="A36" s="73"/>
      <c r="B36" s="53"/>
      <c r="C36" s="74"/>
      <c r="D36" s="68"/>
      <c r="E36" s="68"/>
      <c r="F36" s="68"/>
      <c r="G36" s="68"/>
      <c r="H36" s="68"/>
      <c r="I36" s="68"/>
      <c r="J36" s="68"/>
      <c r="K36" s="77"/>
      <c r="L36" s="76"/>
    </row>
    <row r="37" spans="1:12" ht="17.25" customHeight="1">
      <c r="A37" s="73"/>
      <c r="B37" s="53"/>
      <c r="C37" s="74"/>
      <c r="D37" s="68"/>
      <c r="E37" s="68"/>
      <c r="F37" s="68"/>
      <c r="G37" s="68"/>
      <c r="H37" s="68"/>
      <c r="I37" s="68"/>
      <c r="J37" s="68"/>
      <c r="K37" s="77"/>
      <c r="L37" s="76"/>
    </row>
    <row r="38" spans="1:12" ht="17.25" customHeight="1">
      <c r="A38" s="73"/>
      <c r="B38" s="78"/>
      <c r="C38" s="74"/>
      <c r="D38" s="68"/>
      <c r="E38" s="68"/>
      <c r="F38" s="68"/>
      <c r="G38" s="68"/>
      <c r="H38" s="68"/>
      <c r="I38" s="68"/>
      <c r="J38" s="68"/>
      <c r="K38" s="77"/>
      <c r="L38" s="76"/>
    </row>
    <row r="39" spans="1:12" ht="17.25" customHeight="1" thickBot="1">
      <c r="A39" s="79"/>
      <c r="B39" s="80"/>
      <c r="C39" s="81"/>
      <c r="D39" s="82"/>
      <c r="E39" s="82"/>
      <c r="F39" s="82"/>
      <c r="G39" s="82"/>
      <c r="H39" s="82"/>
      <c r="I39" s="82"/>
      <c r="J39" s="82"/>
      <c r="K39" s="83"/>
      <c r="L39" s="84"/>
    </row>
    <row r="40" spans="1:11" ht="17.25" customHeight="1">
      <c r="A40" s="85"/>
      <c r="B40" s="86" t="s">
        <v>33</v>
      </c>
      <c r="C40" s="58"/>
      <c r="D40" s="87"/>
      <c r="E40" s="87"/>
      <c r="F40" s="87"/>
      <c r="G40" s="87"/>
      <c r="H40" s="87"/>
      <c r="I40" s="87"/>
      <c r="J40" s="87"/>
      <c r="K40" s="87"/>
    </row>
    <row r="41" spans="2:6" ht="15" customHeight="1">
      <c r="B41" s="59" t="s">
        <v>34</v>
      </c>
      <c r="C41" s="7"/>
      <c r="F41" s="59" t="s">
        <v>35</v>
      </c>
    </row>
    <row r="42" ht="15" customHeight="1">
      <c r="C42" s="7"/>
    </row>
    <row r="43" spans="2:6" ht="15" customHeight="1">
      <c r="B43" s="59" t="s">
        <v>36</v>
      </c>
      <c r="C43" s="7"/>
      <c r="F43" s="59" t="s">
        <v>37</v>
      </c>
    </row>
    <row r="44" ht="15" customHeight="1">
      <c r="C44" s="7"/>
    </row>
    <row r="45" spans="2:12" ht="15" customHeight="1">
      <c r="B45" s="59" t="s">
        <v>38</v>
      </c>
      <c r="C45" s="7"/>
      <c r="F45" s="59" t="s">
        <v>39</v>
      </c>
      <c r="J45" s="87"/>
      <c r="K45" s="87"/>
      <c r="L45" s="87"/>
    </row>
    <row r="46" spans="3:12" ht="15" customHeight="1">
      <c r="C46" s="7"/>
      <c r="J46" s="88"/>
      <c r="K46" s="88"/>
      <c r="L46" s="87"/>
    </row>
    <row r="47" spans="2:3" ht="17.25" customHeight="1">
      <c r="B47" s="55"/>
      <c r="C47" s="56"/>
    </row>
    <row r="48" spans="2:3" ht="17.25" customHeight="1">
      <c r="B48" s="55" t="s">
        <v>86</v>
      </c>
      <c r="C48" s="7"/>
    </row>
    <row r="49" spans="2:3" ht="17.25" customHeight="1">
      <c r="B49" s="14" t="s">
        <v>121</v>
      </c>
      <c r="C49" s="7"/>
    </row>
    <row r="50" spans="3:6" ht="17.25" customHeight="1" thickBot="1">
      <c r="C50" s="7"/>
      <c r="F50" t="s">
        <v>23</v>
      </c>
    </row>
    <row r="51" spans="1:12" ht="32.25" customHeight="1" thickBot="1">
      <c r="A51" s="60" t="s">
        <v>24</v>
      </c>
      <c r="B51" s="61" t="s">
        <v>147</v>
      </c>
      <c r="C51" s="62" t="s">
        <v>25</v>
      </c>
      <c r="D51" s="63" t="s">
        <v>26</v>
      </c>
      <c r="E51" s="64" t="s">
        <v>40</v>
      </c>
      <c r="F51" s="64" t="s">
        <v>27</v>
      </c>
      <c r="G51" s="64" t="s">
        <v>28</v>
      </c>
      <c r="H51" s="65" t="s">
        <v>29</v>
      </c>
      <c r="I51" s="64" t="s">
        <v>30</v>
      </c>
      <c r="J51" s="65" t="s">
        <v>11</v>
      </c>
      <c r="K51" s="65" t="s">
        <v>31</v>
      </c>
      <c r="L51" s="66" t="s">
        <v>32</v>
      </c>
    </row>
    <row r="52" spans="1:12" ht="17.25" customHeight="1">
      <c r="A52" s="67"/>
      <c r="B52" s="109" t="s">
        <v>99</v>
      </c>
      <c r="C52" s="69"/>
      <c r="D52" s="70"/>
      <c r="E52" s="70"/>
      <c r="F52" s="70"/>
      <c r="G52" s="70"/>
      <c r="H52" s="70"/>
      <c r="I52" s="70"/>
      <c r="J52" s="70"/>
      <c r="K52" s="71"/>
      <c r="L52" s="72"/>
    </row>
    <row r="53" spans="1:12" ht="17.25" customHeight="1">
      <c r="A53" s="73"/>
      <c r="B53" s="108" t="s">
        <v>100</v>
      </c>
      <c r="C53" s="74"/>
      <c r="D53" s="68"/>
      <c r="E53" s="68"/>
      <c r="F53" s="68"/>
      <c r="G53" s="68"/>
      <c r="H53" s="68"/>
      <c r="I53" s="68"/>
      <c r="J53" s="68"/>
      <c r="K53" s="75"/>
      <c r="L53" s="76"/>
    </row>
    <row r="54" spans="1:12" ht="17.25" customHeight="1">
      <c r="A54" s="73"/>
      <c r="B54" s="109" t="s">
        <v>101</v>
      </c>
      <c r="C54" s="74"/>
      <c r="D54" s="68"/>
      <c r="E54" s="68"/>
      <c r="F54" s="68"/>
      <c r="G54" s="68"/>
      <c r="H54" s="68"/>
      <c r="I54" s="68"/>
      <c r="J54" s="68"/>
      <c r="K54" s="77"/>
      <c r="L54" s="76"/>
    </row>
    <row r="55" spans="1:12" ht="17.25" customHeight="1">
      <c r="A55" s="73"/>
      <c r="B55" s="108" t="s">
        <v>102</v>
      </c>
      <c r="C55" s="74"/>
      <c r="D55" s="68"/>
      <c r="E55" s="68"/>
      <c r="F55" s="68"/>
      <c r="G55" s="68"/>
      <c r="H55" s="68"/>
      <c r="I55" s="68"/>
      <c r="J55" s="68"/>
      <c r="K55" s="77"/>
      <c r="L55" s="76"/>
    </row>
    <row r="56" spans="1:12" ht="17.25" customHeight="1">
      <c r="A56" s="73"/>
      <c r="B56" s="108" t="s">
        <v>103</v>
      </c>
      <c r="C56" s="74"/>
      <c r="D56" s="68"/>
      <c r="E56" s="68"/>
      <c r="F56" s="68"/>
      <c r="G56" s="68"/>
      <c r="H56" s="68"/>
      <c r="I56" s="68"/>
      <c r="J56" s="68"/>
      <c r="K56" s="77"/>
      <c r="L56" s="76"/>
    </row>
    <row r="57" spans="1:12" ht="17.25" customHeight="1">
      <c r="A57" s="73"/>
      <c r="B57" s="109" t="s">
        <v>104</v>
      </c>
      <c r="C57" s="74"/>
      <c r="D57" s="68"/>
      <c r="E57" s="68"/>
      <c r="F57" s="68"/>
      <c r="G57" s="68"/>
      <c r="H57" s="68"/>
      <c r="I57" s="68"/>
      <c r="J57" s="68"/>
      <c r="K57" s="77"/>
      <c r="L57" s="76"/>
    </row>
    <row r="58" spans="1:12" ht="17.25" customHeight="1">
      <c r="A58" s="73"/>
      <c r="B58" s="108" t="s">
        <v>105</v>
      </c>
      <c r="C58" s="74"/>
      <c r="D58" s="68"/>
      <c r="E58" s="68"/>
      <c r="F58" s="68"/>
      <c r="G58" s="68"/>
      <c r="H58" s="68"/>
      <c r="I58" s="68"/>
      <c r="J58" s="68"/>
      <c r="K58" s="77"/>
      <c r="L58" s="76"/>
    </row>
    <row r="59" spans="1:12" ht="17.25" customHeight="1">
      <c r="A59" s="73"/>
      <c r="B59" s="108" t="s">
        <v>106</v>
      </c>
      <c r="C59" s="74"/>
      <c r="D59" s="68"/>
      <c r="E59" s="68"/>
      <c r="F59" s="68"/>
      <c r="G59" s="68"/>
      <c r="H59" s="68"/>
      <c r="I59" s="68"/>
      <c r="J59" s="68"/>
      <c r="K59" s="77"/>
      <c r="L59" s="76"/>
    </row>
    <row r="60" spans="1:12" ht="17.25" customHeight="1">
      <c r="A60" s="73"/>
      <c r="B60" s="78"/>
      <c r="C60" s="74"/>
      <c r="D60" s="68"/>
      <c r="E60" s="68"/>
      <c r="F60" s="68"/>
      <c r="G60" s="68"/>
      <c r="H60" s="68"/>
      <c r="I60" s="68"/>
      <c r="J60" s="68"/>
      <c r="K60" s="77"/>
      <c r="L60" s="76"/>
    </row>
    <row r="61" spans="1:12" ht="17.25" customHeight="1" thickBot="1">
      <c r="A61" s="79"/>
      <c r="B61" s="80"/>
      <c r="C61" s="81"/>
      <c r="D61" s="82"/>
      <c r="E61" s="82"/>
      <c r="F61" s="82"/>
      <c r="G61" s="82"/>
      <c r="H61" s="82"/>
      <c r="I61" s="82"/>
      <c r="J61" s="82"/>
      <c r="K61" s="83"/>
      <c r="L61" s="84"/>
    </row>
    <row r="62" spans="1:11" ht="17.25" customHeight="1">
      <c r="A62" s="85"/>
      <c r="B62" s="86" t="s">
        <v>33</v>
      </c>
      <c r="C62" s="58"/>
      <c r="D62" s="87"/>
      <c r="E62" s="87"/>
      <c r="F62" s="87"/>
      <c r="G62" s="87"/>
      <c r="H62" s="87"/>
      <c r="I62" s="87"/>
      <c r="J62" s="87"/>
      <c r="K62" s="87"/>
    </row>
    <row r="63" spans="2:6" ht="15" customHeight="1">
      <c r="B63" s="59" t="s">
        <v>34</v>
      </c>
      <c r="C63" s="7"/>
      <c r="F63" s="59" t="s">
        <v>35</v>
      </c>
    </row>
    <row r="64" ht="15" customHeight="1">
      <c r="C64" s="7"/>
    </row>
    <row r="65" spans="2:6" ht="15" customHeight="1">
      <c r="B65" s="59" t="s">
        <v>36</v>
      </c>
      <c r="C65" s="7"/>
      <c r="F65" s="59" t="s">
        <v>37</v>
      </c>
    </row>
    <row r="66" ht="15" customHeight="1">
      <c r="C66" s="7"/>
    </row>
    <row r="67" spans="2:12" ht="15" customHeight="1">
      <c r="B67" s="59" t="s">
        <v>38</v>
      </c>
      <c r="C67" s="7"/>
      <c r="F67" s="59" t="s">
        <v>39</v>
      </c>
      <c r="J67" s="87"/>
      <c r="K67" s="87"/>
      <c r="L67" s="87"/>
    </row>
    <row r="68" spans="3:12" ht="15" customHeight="1">
      <c r="C68" s="7"/>
      <c r="J68" s="88"/>
      <c r="K68" s="88"/>
      <c r="L68" s="87"/>
    </row>
    <row r="71" spans="2:3" ht="17.25" customHeight="1">
      <c r="B71" s="55"/>
      <c r="C71" s="56"/>
    </row>
    <row r="72" spans="2:3" ht="17.25" customHeight="1">
      <c r="B72" s="55" t="s">
        <v>86</v>
      </c>
      <c r="C72" s="7"/>
    </row>
    <row r="73" spans="2:3" ht="17.25" customHeight="1">
      <c r="B73" s="14" t="s">
        <v>122</v>
      </c>
      <c r="C73" s="7"/>
    </row>
    <row r="74" spans="3:6" ht="17.25" customHeight="1" thickBot="1">
      <c r="C74" s="7"/>
      <c r="F74" t="s">
        <v>23</v>
      </c>
    </row>
    <row r="75" spans="1:12" ht="32.25" customHeight="1" thickBot="1">
      <c r="A75" s="60" t="s">
        <v>24</v>
      </c>
      <c r="B75" s="61" t="s">
        <v>147</v>
      </c>
      <c r="C75" s="62" t="s">
        <v>25</v>
      </c>
      <c r="D75" s="63" t="s">
        <v>26</v>
      </c>
      <c r="E75" s="64" t="s">
        <v>40</v>
      </c>
      <c r="F75" s="64" t="s">
        <v>27</v>
      </c>
      <c r="G75" s="64" t="s">
        <v>28</v>
      </c>
      <c r="H75" s="65" t="s">
        <v>29</v>
      </c>
      <c r="I75" s="64" t="s">
        <v>30</v>
      </c>
      <c r="J75" s="65" t="s">
        <v>11</v>
      </c>
      <c r="K75" s="65" t="s">
        <v>31</v>
      </c>
      <c r="L75" s="66" t="s">
        <v>32</v>
      </c>
    </row>
    <row r="76" spans="1:12" ht="17.25" customHeight="1">
      <c r="A76" s="67"/>
      <c r="B76" s="108" t="s">
        <v>107</v>
      </c>
      <c r="C76" s="69"/>
      <c r="D76" s="70"/>
      <c r="E76" s="70"/>
      <c r="F76" s="70"/>
      <c r="G76" s="70"/>
      <c r="H76" s="70"/>
      <c r="I76" s="70"/>
      <c r="J76" s="70"/>
      <c r="K76" s="71"/>
      <c r="L76" s="72"/>
    </row>
    <row r="77" spans="1:12" ht="17.25" customHeight="1">
      <c r="A77" s="73"/>
      <c r="B77" s="108" t="s">
        <v>108</v>
      </c>
      <c r="C77" s="74"/>
      <c r="D77" s="68"/>
      <c r="E77" s="68"/>
      <c r="F77" s="68"/>
      <c r="G77" s="68"/>
      <c r="H77" s="68"/>
      <c r="I77" s="68"/>
      <c r="J77" s="68"/>
      <c r="K77" s="75"/>
      <c r="L77" s="76"/>
    </row>
    <row r="78" spans="1:12" ht="17.25" customHeight="1">
      <c r="A78" s="73"/>
      <c r="B78" s="111" t="s">
        <v>109</v>
      </c>
      <c r="C78" s="74"/>
      <c r="D78" s="68"/>
      <c r="E78" s="68"/>
      <c r="F78" s="68"/>
      <c r="G78" s="68"/>
      <c r="H78" s="68"/>
      <c r="I78" s="68"/>
      <c r="J78" s="68"/>
      <c r="K78" s="77"/>
      <c r="L78" s="76"/>
    </row>
    <row r="79" spans="1:12" ht="17.25" customHeight="1">
      <c r="A79" s="73"/>
      <c r="B79" s="111" t="s">
        <v>110</v>
      </c>
      <c r="C79" s="74"/>
      <c r="D79" s="68"/>
      <c r="E79" s="68"/>
      <c r="F79" s="68"/>
      <c r="G79" s="68"/>
      <c r="H79" s="68"/>
      <c r="I79" s="68"/>
      <c r="J79" s="68"/>
      <c r="K79" s="77"/>
      <c r="L79" s="76"/>
    </row>
    <row r="80" spans="1:12" ht="17.25" customHeight="1">
      <c r="A80" s="73"/>
      <c r="B80" s="111" t="s">
        <v>111</v>
      </c>
      <c r="C80" s="74"/>
      <c r="D80" s="68"/>
      <c r="E80" s="68"/>
      <c r="F80" s="68"/>
      <c r="G80" s="68"/>
      <c r="H80" s="68"/>
      <c r="I80" s="68"/>
      <c r="J80" s="68"/>
      <c r="K80" s="77"/>
      <c r="L80" s="76"/>
    </row>
    <row r="81" spans="1:12" ht="17.25" customHeight="1">
      <c r="A81" s="73"/>
      <c r="B81" s="111" t="s">
        <v>112</v>
      </c>
      <c r="C81" s="74"/>
      <c r="D81" s="68"/>
      <c r="E81" s="68"/>
      <c r="F81" s="68"/>
      <c r="G81" s="68"/>
      <c r="H81" s="68"/>
      <c r="I81" s="68"/>
      <c r="J81" s="68"/>
      <c r="K81" s="77"/>
      <c r="L81" s="76"/>
    </row>
    <row r="82" spans="1:12" ht="17.25" customHeight="1">
      <c r="A82" s="73"/>
      <c r="B82" s="108" t="s">
        <v>113</v>
      </c>
      <c r="C82" s="74"/>
      <c r="D82" s="68"/>
      <c r="E82" s="68"/>
      <c r="F82" s="68"/>
      <c r="G82" s="68"/>
      <c r="H82" s="68"/>
      <c r="I82" s="68"/>
      <c r="J82" s="68"/>
      <c r="K82" s="77"/>
      <c r="L82" s="76"/>
    </row>
    <row r="83" spans="1:12" ht="17.25" customHeight="1">
      <c r="A83" s="73"/>
      <c r="B83" s="110"/>
      <c r="C83" s="74"/>
      <c r="D83" s="68"/>
      <c r="E83" s="68"/>
      <c r="F83" s="68"/>
      <c r="G83" s="68"/>
      <c r="H83" s="68"/>
      <c r="I83" s="68"/>
      <c r="J83" s="68"/>
      <c r="K83" s="77"/>
      <c r="L83" s="76"/>
    </row>
    <row r="84" spans="1:12" ht="17.25" customHeight="1">
      <c r="A84" s="73"/>
      <c r="B84" s="78"/>
      <c r="C84" s="74"/>
      <c r="D84" s="68"/>
      <c r="E84" s="68"/>
      <c r="F84" s="68"/>
      <c r="G84" s="68"/>
      <c r="H84" s="68"/>
      <c r="I84" s="68"/>
      <c r="J84" s="68"/>
      <c r="K84" s="77"/>
      <c r="L84" s="76"/>
    </row>
    <row r="85" spans="1:12" ht="17.25" customHeight="1" thickBot="1">
      <c r="A85" s="79"/>
      <c r="B85" s="80"/>
      <c r="C85" s="81"/>
      <c r="D85" s="82"/>
      <c r="E85" s="82"/>
      <c r="F85" s="82"/>
      <c r="G85" s="82"/>
      <c r="H85" s="82"/>
      <c r="I85" s="82"/>
      <c r="J85" s="82"/>
      <c r="K85" s="83"/>
      <c r="L85" s="84"/>
    </row>
    <row r="86" spans="1:11" ht="17.25" customHeight="1">
      <c r="A86" s="85"/>
      <c r="B86" s="86" t="s">
        <v>33</v>
      </c>
      <c r="C86" s="58"/>
      <c r="D86" s="87"/>
      <c r="E86" s="87"/>
      <c r="F86" s="87"/>
      <c r="G86" s="87"/>
      <c r="H86" s="87"/>
      <c r="I86" s="87"/>
      <c r="J86" s="87"/>
      <c r="K86" s="87"/>
    </row>
    <row r="87" spans="2:6" ht="15" customHeight="1">
      <c r="B87" s="59" t="s">
        <v>34</v>
      </c>
      <c r="C87" s="7"/>
      <c r="F87" s="59" t="s">
        <v>35</v>
      </c>
    </row>
    <row r="88" ht="15" customHeight="1">
      <c r="C88" s="7"/>
    </row>
    <row r="89" spans="2:6" ht="15" customHeight="1">
      <c r="B89" s="59" t="s">
        <v>36</v>
      </c>
      <c r="C89" s="7"/>
      <c r="F89" s="59" t="s">
        <v>37</v>
      </c>
    </row>
    <row r="90" ht="15" customHeight="1">
      <c r="C90" s="7"/>
    </row>
    <row r="91" spans="2:12" ht="15" customHeight="1">
      <c r="B91" s="59" t="s">
        <v>38</v>
      </c>
      <c r="C91" s="7"/>
      <c r="F91" s="59" t="s">
        <v>39</v>
      </c>
      <c r="J91" s="87"/>
      <c r="K91" s="87"/>
      <c r="L91" s="87"/>
    </row>
    <row r="92" spans="3:12" ht="15" customHeight="1">
      <c r="C92" s="7"/>
      <c r="J92" s="88"/>
      <c r="K92" s="88"/>
      <c r="L92" s="87"/>
    </row>
    <row r="94" spans="2:3" ht="17.25" customHeight="1">
      <c r="B94" s="55"/>
      <c r="C94" s="56"/>
    </row>
    <row r="95" spans="2:3" ht="17.25" customHeight="1">
      <c r="B95" s="55" t="s">
        <v>86</v>
      </c>
      <c r="C95" s="7"/>
    </row>
    <row r="96" spans="2:3" ht="17.25" customHeight="1">
      <c r="B96" s="14" t="s">
        <v>73</v>
      </c>
      <c r="C96" s="7"/>
    </row>
    <row r="97" spans="3:6" ht="17.25" customHeight="1" thickBot="1">
      <c r="C97" s="7"/>
      <c r="F97" t="s">
        <v>23</v>
      </c>
    </row>
    <row r="98" spans="1:12" ht="32.25" customHeight="1" thickBot="1">
      <c r="A98" s="60" t="s">
        <v>24</v>
      </c>
      <c r="B98" s="61" t="s">
        <v>147</v>
      </c>
      <c r="C98" s="62" t="s">
        <v>25</v>
      </c>
      <c r="D98" s="63" t="s">
        <v>26</v>
      </c>
      <c r="E98" s="64" t="s">
        <v>40</v>
      </c>
      <c r="F98" s="64" t="s">
        <v>27</v>
      </c>
      <c r="G98" s="64" t="s">
        <v>28</v>
      </c>
      <c r="H98" s="65" t="s">
        <v>29</v>
      </c>
      <c r="I98" s="64" t="s">
        <v>30</v>
      </c>
      <c r="J98" s="65" t="s">
        <v>11</v>
      </c>
      <c r="K98" s="65" t="s">
        <v>31</v>
      </c>
      <c r="L98" s="66" t="s">
        <v>32</v>
      </c>
    </row>
    <row r="99" spans="1:12" ht="17.25" customHeight="1">
      <c r="A99" s="67"/>
      <c r="B99" s="108" t="s">
        <v>114</v>
      </c>
      <c r="C99" s="69"/>
      <c r="D99" s="70"/>
      <c r="E99" s="70"/>
      <c r="F99" s="70"/>
      <c r="G99" s="70"/>
      <c r="H99" s="70"/>
      <c r="I99" s="70"/>
      <c r="J99" s="70"/>
      <c r="K99" s="71"/>
      <c r="L99" s="72"/>
    </row>
    <row r="100" spans="1:12" ht="17.25" customHeight="1">
      <c r="A100" s="73"/>
      <c r="B100" s="108" t="s">
        <v>115</v>
      </c>
      <c r="C100" s="74"/>
      <c r="D100" s="68"/>
      <c r="E100" s="68"/>
      <c r="F100" s="68"/>
      <c r="G100" s="68"/>
      <c r="H100" s="68"/>
      <c r="I100" s="68"/>
      <c r="J100" s="68"/>
      <c r="K100" s="75"/>
      <c r="L100" s="76"/>
    </row>
    <row r="101" spans="1:12" ht="17.25" customHeight="1">
      <c r="A101" s="73"/>
      <c r="B101" s="108" t="s">
        <v>116</v>
      </c>
      <c r="C101" s="74"/>
      <c r="D101" s="68"/>
      <c r="E101" s="68"/>
      <c r="F101" s="68"/>
      <c r="G101" s="68"/>
      <c r="H101" s="68"/>
      <c r="I101" s="68"/>
      <c r="J101" s="68"/>
      <c r="K101" s="77"/>
      <c r="L101" s="76"/>
    </row>
    <row r="102" spans="1:12" ht="17.25" customHeight="1">
      <c r="A102" s="73"/>
      <c r="B102" s="108" t="s">
        <v>117</v>
      </c>
      <c r="C102" s="74"/>
      <c r="D102" s="68"/>
      <c r="E102" s="68"/>
      <c r="F102" s="68"/>
      <c r="G102" s="68"/>
      <c r="H102" s="68"/>
      <c r="I102" s="68"/>
      <c r="J102" s="68"/>
      <c r="K102" s="77"/>
      <c r="L102" s="76"/>
    </row>
    <row r="103" spans="1:12" ht="17.25" customHeight="1">
      <c r="A103" s="73"/>
      <c r="B103" s="108" t="s">
        <v>118</v>
      </c>
      <c r="C103" s="74"/>
      <c r="D103" s="68"/>
      <c r="E103" s="68"/>
      <c r="F103" s="68"/>
      <c r="G103" s="68"/>
      <c r="H103" s="68"/>
      <c r="I103" s="68"/>
      <c r="J103" s="68"/>
      <c r="K103" s="77"/>
      <c r="L103" s="76"/>
    </row>
    <row r="104" spans="1:12" ht="17.25" customHeight="1">
      <c r="A104" s="73"/>
      <c r="B104" s="108" t="s">
        <v>119</v>
      </c>
      <c r="C104" s="74"/>
      <c r="D104" s="68"/>
      <c r="E104" s="68"/>
      <c r="F104" s="68"/>
      <c r="G104" s="68"/>
      <c r="H104" s="68"/>
      <c r="I104" s="68"/>
      <c r="J104" s="68"/>
      <c r="K104" s="77"/>
      <c r="L104" s="76"/>
    </row>
    <row r="105" spans="1:12" ht="17.25" customHeight="1">
      <c r="A105" s="73"/>
      <c r="B105" s="108" t="s">
        <v>120</v>
      </c>
      <c r="C105" s="74"/>
      <c r="D105" s="68"/>
      <c r="E105" s="68"/>
      <c r="F105" s="68"/>
      <c r="G105" s="68"/>
      <c r="H105" s="68"/>
      <c r="I105" s="68"/>
      <c r="J105" s="68"/>
      <c r="K105" s="77"/>
      <c r="L105" s="76"/>
    </row>
    <row r="106" spans="1:12" ht="17.25" customHeight="1">
      <c r="A106" s="73"/>
      <c r="B106" s="110"/>
      <c r="C106" s="74"/>
      <c r="D106" s="68"/>
      <c r="E106" s="68"/>
      <c r="F106" s="68"/>
      <c r="G106" s="68"/>
      <c r="H106" s="68"/>
      <c r="I106" s="68"/>
      <c r="J106" s="68"/>
      <c r="K106" s="77"/>
      <c r="L106" s="76"/>
    </row>
    <row r="107" spans="1:12" ht="17.25" customHeight="1">
      <c r="A107" s="73"/>
      <c r="B107" s="78"/>
      <c r="C107" s="74"/>
      <c r="D107" s="68"/>
      <c r="E107" s="68"/>
      <c r="F107" s="68"/>
      <c r="G107" s="68"/>
      <c r="H107" s="68"/>
      <c r="I107" s="68"/>
      <c r="J107" s="68"/>
      <c r="K107" s="77"/>
      <c r="L107" s="76"/>
    </row>
    <row r="108" spans="1:12" ht="17.25" customHeight="1" thickBot="1">
      <c r="A108" s="79"/>
      <c r="B108" s="80"/>
      <c r="C108" s="81"/>
      <c r="D108" s="82"/>
      <c r="E108" s="82"/>
      <c r="F108" s="82"/>
      <c r="G108" s="82"/>
      <c r="H108" s="82"/>
      <c r="I108" s="82"/>
      <c r="J108" s="82"/>
      <c r="K108" s="83"/>
      <c r="L108" s="84"/>
    </row>
    <row r="109" spans="1:11" ht="17.25" customHeight="1">
      <c r="A109" s="85"/>
      <c r="B109" s="86" t="s">
        <v>33</v>
      </c>
      <c r="C109" s="58"/>
      <c r="D109" s="87"/>
      <c r="E109" s="87"/>
      <c r="F109" s="87"/>
      <c r="G109" s="87"/>
      <c r="H109" s="87"/>
      <c r="I109" s="87"/>
      <c r="J109" s="87"/>
      <c r="K109" s="87"/>
    </row>
    <row r="110" spans="2:6" ht="15" customHeight="1">
      <c r="B110" s="59" t="s">
        <v>34</v>
      </c>
      <c r="C110" s="7"/>
      <c r="F110" s="59" t="s">
        <v>35</v>
      </c>
    </row>
    <row r="111" ht="15" customHeight="1">
      <c r="C111" s="7"/>
    </row>
    <row r="112" spans="2:6" ht="15" customHeight="1">
      <c r="B112" s="59" t="s">
        <v>36</v>
      </c>
      <c r="C112" s="7"/>
      <c r="F112" s="59" t="s">
        <v>37</v>
      </c>
    </row>
    <row r="113" ht="15" customHeight="1">
      <c r="C113" s="7"/>
    </row>
    <row r="114" spans="2:12" ht="15" customHeight="1">
      <c r="B114" s="59" t="s">
        <v>38</v>
      </c>
      <c r="C114" s="7"/>
      <c r="F114" s="59" t="s">
        <v>39</v>
      </c>
      <c r="J114" s="87"/>
      <c r="K114" s="87"/>
      <c r="L114" s="87"/>
    </row>
    <row r="115" spans="3:12" ht="15" customHeight="1">
      <c r="C115" s="7"/>
      <c r="J115" s="88"/>
      <c r="K115" s="88"/>
      <c r="L115" s="87"/>
    </row>
    <row r="118" spans="2:3" ht="17.25" customHeight="1">
      <c r="B118" s="55"/>
      <c r="C118" s="56"/>
    </row>
    <row r="119" spans="2:3" ht="17.25" customHeight="1">
      <c r="B119" s="55" t="s">
        <v>146</v>
      </c>
      <c r="C119" s="7"/>
    </row>
    <row r="120" spans="2:3" ht="17.25" customHeight="1">
      <c r="B120" s="125" t="s">
        <v>127</v>
      </c>
      <c r="C120" s="7"/>
    </row>
    <row r="121" spans="3:6" ht="17.25" customHeight="1" thickBot="1">
      <c r="C121" s="7"/>
      <c r="F121" t="s">
        <v>23</v>
      </c>
    </row>
    <row r="122" spans="1:12" ht="32.25" customHeight="1" thickBot="1">
      <c r="A122" s="60" t="s">
        <v>24</v>
      </c>
      <c r="B122" s="61" t="s">
        <v>147</v>
      </c>
      <c r="C122" s="62" t="s">
        <v>25</v>
      </c>
      <c r="D122" s="63" t="s">
        <v>26</v>
      </c>
      <c r="E122" s="64" t="s">
        <v>40</v>
      </c>
      <c r="F122" s="64" t="s">
        <v>27</v>
      </c>
      <c r="G122" s="64" t="s">
        <v>28</v>
      </c>
      <c r="H122" s="65" t="s">
        <v>29</v>
      </c>
      <c r="I122" s="64" t="s">
        <v>30</v>
      </c>
      <c r="J122" s="65" t="s">
        <v>11</v>
      </c>
      <c r="K122" s="65" t="s">
        <v>31</v>
      </c>
      <c r="L122" s="66" t="s">
        <v>32</v>
      </c>
    </row>
    <row r="123" spans="1:12" ht="17.25" customHeight="1">
      <c r="A123" s="67"/>
      <c r="B123" s="108" t="s">
        <v>126</v>
      </c>
      <c r="C123" s="69"/>
      <c r="D123" s="70"/>
      <c r="E123" s="70"/>
      <c r="F123" s="70"/>
      <c r="G123" s="70"/>
      <c r="H123" s="70"/>
      <c r="I123" s="70"/>
      <c r="J123" s="70"/>
      <c r="K123" s="71"/>
      <c r="L123" s="72"/>
    </row>
    <row r="124" spans="1:12" ht="17.25" customHeight="1">
      <c r="A124" s="73"/>
      <c r="B124" s="108" t="s">
        <v>128</v>
      </c>
      <c r="C124" s="74"/>
      <c r="D124" s="68"/>
      <c r="E124" s="68"/>
      <c r="F124" s="68"/>
      <c r="G124" s="68"/>
      <c r="H124" s="68"/>
      <c r="I124" s="68"/>
      <c r="J124" s="68"/>
      <c r="K124" s="75"/>
      <c r="L124" s="76"/>
    </row>
    <row r="125" spans="1:12" ht="17.25" customHeight="1">
      <c r="A125" s="73"/>
      <c r="B125" s="108" t="s">
        <v>129</v>
      </c>
      <c r="C125" s="74"/>
      <c r="D125" s="68"/>
      <c r="E125" s="68"/>
      <c r="F125" s="68"/>
      <c r="G125" s="68"/>
      <c r="H125" s="68"/>
      <c r="I125" s="68"/>
      <c r="J125" s="68"/>
      <c r="K125" s="77"/>
      <c r="L125" s="76"/>
    </row>
    <row r="126" spans="1:12" ht="17.25" customHeight="1">
      <c r="A126" s="73"/>
      <c r="B126" s="108" t="s">
        <v>130</v>
      </c>
      <c r="C126" s="74"/>
      <c r="D126" s="68"/>
      <c r="E126" s="68"/>
      <c r="F126" s="68"/>
      <c r="G126" s="68"/>
      <c r="H126" s="68"/>
      <c r="I126" s="68"/>
      <c r="J126" s="68"/>
      <c r="K126" s="77"/>
      <c r="L126" s="76"/>
    </row>
    <row r="127" spans="1:12" ht="17.25" customHeight="1">
      <c r="A127" s="73"/>
      <c r="B127" s="108"/>
      <c r="C127" s="74"/>
      <c r="D127" s="68"/>
      <c r="E127" s="68"/>
      <c r="F127" s="68"/>
      <c r="G127" s="68"/>
      <c r="H127" s="68"/>
      <c r="I127" s="68"/>
      <c r="J127" s="68"/>
      <c r="K127" s="77"/>
      <c r="L127" s="76"/>
    </row>
    <row r="128" spans="1:12" ht="17.25" customHeight="1">
      <c r="A128" s="73"/>
      <c r="B128" s="108"/>
      <c r="C128" s="74"/>
      <c r="D128" s="68"/>
      <c r="E128" s="68"/>
      <c r="F128" s="68"/>
      <c r="G128" s="68"/>
      <c r="H128" s="68"/>
      <c r="I128" s="68"/>
      <c r="J128" s="68"/>
      <c r="K128" s="77"/>
      <c r="L128" s="76"/>
    </row>
    <row r="129" spans="1:12" ht="17.25" customHeight="1">
      <c r="A129" s="73"/>
      <c r="B129" s="108"/>
      <c r="C129" s="74"/>
      <c r="D129" s="68"/>
      <c r="E129" s="68"/>
      <c r="F129" s="68"/>
      <c r="G129" s="68"/>
      <c r="H129" s="68"/>
      <c r="I129" s="68"/>
      <c r="J129" s="68"/>
      <c r="K129" s="77"/>
      <c r="L129" s="76"/>
    </row>
    <row r="130" spans="1:12" ht="17.25" customHeight="1">
      <c r="A130" s="73"/>
      <c r="B130" s="126"/>
      <c r="C130" s="74"/>
      <c r="D130" s="68"/>
      <c r="E130" s="68"/>
      <c r="F130" s="68"/>
      <c r="G130" s="68"/>
      <c r="H130" s="68"/>
      <c r="I130" s="68"/>
      <c r="J130" s="68"/>
      <c r="K130" s="77"/>
      <c r="L130" s="76"/>
    </row>
    <row r="131" spans="1:12" ht="17.25" customHeight="1">
      <c r="A131" s="73"/>
      <c r="B131" s="78"/>
      <c r="C131" s="74"/>
      <c r="D131" s="68"/>
      <c r="E131" s="68"/>
      <c r="F131" s="68"/>
      <c r="G131" s="68"/>
      <c r="H131" s="68"/>
      <c r="I131" s="68"/>
      <c r="J131" s="68"/>
      <c r="K131" s="77"/>
      <c r="L131" s="76"/>
    </row>
    <row r="132" spans="1:12" ht="17.25" customHeight="1" thickBot="1">
      <c r="A132" s="79"/>
      <c r="B132" s="80"/>
      <c r="C132" s="81"/>
      <c r="D132" s="82"/>
      <c r="E132" s="82"/>
      <c r="F132" s="82"/>
      <c r="G132" s="82"/>
      <c r="H132" s="82"/>
      <c r="I132" s="82"/>
      <c r="J132" s="82"/>
      <c r="K132" s="83"/>
      <c r="L132" s="84"/>
    </row>
    <row r="133" spans="1:11" ht="17.25" customHeight="1">
      <c r="A133" s="85"/>
      <c r="B133" s="86" t="s">
        <v>33</v>
      </c>
      <c r="C133" s="58"/>
      <c r="D133" s="87"/>
      <c r="E133" s="87"/>
      <c r="F133" s="87"/>
      <c r="G133" s="87"/>
      <c r="H133" s="87"/>
      <c r="I133" s="87"/>
      <c r="J133" s="87"/>
      <c r="K133" s="87"/>
    </row>
    <row r="134" spans="2:6" ht="15" customHeight="1">
      <c r="B134" s="59" t="s">
        <v>34</v>
      </c>
      <c r="C134" s="7"/>
      <c r="F134" s="59" t="s">
        <v>35</v>
      </c>
    </row>
    <row r="135" ht="15" customHeight="1">
      <c r="C135" s="7"/>
    </row>
    <row r="136" spans="2:6" ht="15" customHeight="1">
      <c r="B136" s="59" t="s">
        <v>36</v>
      </c>
      <c r="C136" s="7"/>
      <c r="F136" s="59" t="s">
        <v>37</v>
      </c>
    </row>
    <row r="137" ht="15" customHeight="1">
      <c r="C137" s="7"/>
    </row>
    <row r="138" spans="2:12" ht="15" customHeight="1">
      <c r="B138" s="59" t="s">
        <v>38</v>
      </c>
      <c r="C138" s="7"/>
      <c r="F138" s="59" t="s">
        <v>39</v>
      </c>
      <c r="J138" s="87"/>
      <c r="K138" s="87"/>
      <c r="L138" s="87"/>
    </row>
    <row r="139" spans="3:12" ht="15" customHeight="1">
      <c r="C139" s="7"/>
      <c r="J139" s="88"/>
      <c r="K139" s="88"/>
      <c r="L139" s="87"/>
    </row>
    <row r="143" spans="2:3" ht="17.25" customHeight="1">
      <c r="B143" s="55"/>
      <c r="C143" s="56"/>
    </row>
    <row r="144" spans="2:3" ht="17.25" customHeight="1">
      <c r="B144" s="55" t="s">
        <v>146</v>
      </c>
      <c r="C144" s="7"/>
    </row>
    <row r="145" spans="2:3" ht="17.25" customHeight="1">
      <c r="B145" s="125" t="s">
        <v>73</v>
      </c>
      <c r="C145" s="7"/>
    </row>
    <row r="146" spans="3:6" ht="17.25" customHeight="1" thickBot="1">
      <c r="C146" s="7"/>
      <c r="F146" t="s">
        <v>23</v>
      </c>
    </row>
    <row r="147" spans="1:12" ht="32.25" customHeight="1" thickBot="1">
      <c r="A147" s="60" t="s">
        <v>24</v>
      </c>
      <c r="B147" s="61" t="s">
        <v>147</v>
      </c>
      <c r="C147" s="62" t="s">
        <v>25</v>
      </c>
      <c r="D147" s="63" t="s">
        <v>26</v>
      </c>
      <c r="E147" s="64" t="s">
        <v>40</v>
      </c>
      <c r="F147" s="64" t="s">
        <v>27</v>
      </c>
      <c r="G147" s="64" t="s">
        <v>28</v>
      </c>
      <c r="H147" s="65" t="s">
        <v>29</v>
      </c>
      <c r="I147" s="64" t="s">
        <v>30</v>
      </c>
      <c r="J147" s="65" t="s">
        <v>11</v>
      </c>
      <c r="K147" s="65" t="s">
        <v>31</v>
      </c>
      <c r="L147" s="66" t="s">
        <v>32</v>
      </c>
    </row>
    <row r="148" spans="1:12" ht="17.25" customHeight="1">
      <c r="A148" s="67"/>
      <c r="B148" s="108" t="s">
        <v>131</v>
      </c>
      <c r="C148" s="69"/>
      <c r="D148" s="70"/>
      <c r="E148" s="70"/>
      <c r="F148" s="70"/>
      <c r="G148" s="70"/>
      <c r="H148" s="70"/>
      <c r="I148" s="70"/>
      <c r="J148" s="70"/>
      <c r="K148" s="71"/>
      <c r="L148" s="72"/>
    </row>
    <row r="149" spans="1:12" ht="17.25" customHeight="1">
      <c r="A149" s="73"/>
      <c r="B149" s="108" t="s">
        <v>132</v>
      </c>
      <c r="C149" s="74"/>
      <c r="D149" s="68"/>
      <c r="E149" s="68"/>
      <c r="F149" s="68"/>
      <c r="G149" s="68"/>
      <c r="H149" s="68"/>
      <c r="I149" s="68"/>
      <c r="J149" s="68"/>
      <c r="K149" s="75"/>
      <c r="L149" s="76"/>
    </row>
    <row r="150" spans="1:12" ht="17.25" customHeight="1">
      <c r="A150" s="73"/>
      <c r="B150" s="108" t="s">
        <v>133</v>
      </c>
      <c r="C150" s="74"/>
      <c r="D150" s="68"/>
      <c r="E150" s="68"/>
      <c r="F150" s="68"/>
      <c r="G150" s="68"/>
      <c r="H150" s="68"/>
      <c r="I150" s="68"/>
      <c r="J150" s="68"/>
      <c r="K150" s="77"/>
      <c r="L150" s="76"/>
    </row>
    <row r="151" spans="1:12" ht="17.25" customHeight="1">
      <c r="A151" s="73"/>
      <c r="B151" s="108" t="s">
        <v>134</v>
      </c>
      <c r="C151" s="74"/>
      <c r="D151" s="68"/>
      <c r="E151" s="68"/>
      <c r="F151" s="68"/>
      <c r="G151" s="68"/>
      <c r="H151" s="68"/>
      <c r="I151" s="68"/>
      <c r="J151" s="68"/>
      <c r="K151" s="77"/>
      <c r="L151" s="76"/>
    </row>
    <row r="152" spans="1:12" ht="17.25" customHeight="1">
      <c r="A152" s="73"/>
      <c r="B152" s="108" t="s">
        <v>135</v>
      </c>
      <c r="C152" s="74"/>
      <c r="D152" s="68"/>
      <c r="E152" s="68"/>
      <c r="F152" s="68"/>
      <c r="G152" s="68"/>
      <c r="H152" s="68"/>
      <c r="I152" s="68"/>
      <c r="J152" s="68"/>
      <c r="K152" s="77"/>
      <c r="L152" s="76"/>
    </row>
    <row r="153" spans="1:12" ht="17.25" customHeight="1">
      <c r="A153" s="73"/>
      <c r="B153" s="107"/>
      <c r="C153" s="74"/>
      <c r="D153" s="68"/>
      <c r="E153" s="68"/>
      <c r="F153" s="68"/>
      <c r="G153" s="68"/>
      <c r="H153" s="68"/>
      <c r="I153" s="68"/>
      <c r="J153" s="68"/>
      <c r="K153" s="77"/>
      <c r="L153" s="76"/>
    </row>
    <row r="154" spans="1:12" ht="17.25" customHeight="1">
      <c r="A154" s="73"/>
      <c r="B154" s="126"/>
      <c r="C154" s="74"/>
      <c r="D154" s="68"/>
      <c r="E154" s="68"/>
      <c r="F154" s="68"/>
      <c r="G154" s="68"/>
      <c r="H154" s="68"/>
      <c r="I154" s="68"/>
      <c r="J154" s="68"/>
      <c r="K154" s="77"/>
      <c r="L154" s="76"/>
    </row>
    <row r="155" spans="1:12" ht="17.25" customHeight="1">
      <c r="A155" s="73"/>
      <c r="B155" s="126"/>
      <c r="C155" s="74"/>
      <c r="D155" s="68"/>
      <c r="E155" s="68"/>
      <c r="F155" s="68"/>
      <c r="G155" s="68"/>
      <c r="H155" s="68"/>
      <c r="I155" s="68"/>
      <c r="J155" s="68"/>
      <c r="K155" s="77"/>
      <c r="L155" s="76"/>
    </row>
    <row r="156" spans="1:12" ht="17.25" customHeight="1">
      <c r="A156" s="73"/>
      <c r="B156" s="78"/>
      <c r="C156" s="74"/>
      <c r="D156" s="68"/>
      <c r="E156" s="68"/>
      <c r="F156" s="68"/>
      <c r="G156" s="68"/>
      <c r="H156" s="68"/>
      <c r="I156" s="68"/>
      <c r="J156" s="68"/>
      <c r="K156" s="77"/>
      <c r="L156" s="76"/>
    </row>
    <row r="157" spans="1:12" ht="17.25" customHeight="1" thickBot="1">
      <c r="A157" s="79"/>
      <c r="B157" s="80"/>
      <c r="C157" s="81"/>
      <c r="D157" s="82"/>
      <c r="E157" s="82"/>
      <c r="F157" s="82"/>
      <c r="G157" s="82"/>
      <c r="H157" s="82"/>
      <c r="I157" s="82"/>
      <c r="J157" s="82"/>
      <c r="K157" s="83"/>
      <c r="L157" s="84"/>
    </row>
    <row r="158" spans="1:11" ht="17.25" customHeight="1">
      <c r="A158" s="85"/>
      <c r="B158" s="86" t="s">
        <v>33</v>
      </c>
      <c r="C158" s="58"/>
      <c r="D158" s="87"/>
      <c r="E158" s="87"/>
      <c r="F158" s="87"/>
      <c r="G158" s="87"/>
      <c r="H158" s="87"/>
      <c r="I158" s="87"/>
      <c r="J158" s="87"/>
      <c r="K158" s="87"/>
    </row>
    <row r="159" spans="2:6" ht="15" customHeight="1">
      <c r="B159" s="59" t="s">
        <v>34</v>
      </c>
      <c r="C159" s="7"/>
      <c r="F159" s="59" t="s">
        <v>35</v>
      </c>
    </row>
    <row r="160" ht="15" customHeight="1">
      <c r="C160" s="7"/>
    </row>
    <row r="161" spans="2:6" ht="15" customHeight="1">
      <c r="B161" s="59" t="s">
        <v>36</v>
      </c>
      <c r="C161" s="7"/>
      <c r="F161" s="59" t="s">
        <v>37</v>
      </c>
    </row>
    <row r="162" ht="15" customHeight="1">
      <c r="C162" s="7"/>
    </row>
    <row r="163" spans="2:12" ht="15" customHeight="1">
      <c r="B163" s="59" t="s">
        <v>38</v>
      </c>
      <c r="C163" s="7"/>
      <c r="F163" s="59" t="s">
        <v>39</v>
      </c>
      <c r="J163" s="87"/>
      <c r="K163" s="87"/>
      <c r="L163" s="87"/>
    </row>
    <row r="166" spans="2:3" ht="17.25" customHeight="1">
      <c r="B166" s="55"/>
      <c r="C166" s="56"/>
    </row>
    <row r="167" spans="2:3" ht="17.25" customHeight="1">
      <c r="B167" s="55" t="s">
        <v>146</v>
      </c>
      <c r="C167" s="7"/>
    </row>
    <row r="168" spans="2:3" ht="17.25" customHeight="1">
      <c r="B168" s="125" t="s">
        <v>137</v>
      </c>
      <c r="C168" s="7"/>
    </row>
    <row r="169" spans="3:6" ht="17.25" customHeight="1" thickBot="1">
      <c r="C169" s="7"/>
      <c r="F169" t="s">
        <v>23</v>
      </c>
    </row>
    <row r="170" spans="1:12" ht="32.25" customHeight="1" thickBot="1">
      <c r="A170" s="60" t="s">
        <v>24</v>
      </c>
      <c r="B170" s="61" t="s">
        <v>147</v>
      </c>
      <c r="C170" s="62" t="s">
        <v>25</v>
      </c>
      <c r="D170" s="63" t="s">
        <v>26</v>
      </c>
      <c r="E170" s="64" t="s">
        <v>40</v>
      </c>
      <c r="F170" s="64" t="s">
        <v>27</v>
      </c>
      <c r="G170" s="64" t="s">
        <v>28</v>
      </c>
      <c r="H170" s="65" t="s">
        <v>29</v>
      </c>
      <c r="I170" s="64" t="s">
        <v>30</v>
      </c>
      <c r="J170" s="65" t="s">
        <v>11</v>
      </c>
      <c r="K170" s="65" t="s">
        <v>31</v>
      </c>
      <c r="L170" s="66" t="s">
        <v>32</v>
      </c>
    </row>
    <row r="171" spans="1:12" ht="17.25" customHeight="1">
      <c r="A171" s="67"/>
      <c r="B171" s="108" t="s">
        <v>136</v>
      </c>
      <c r="C171" s="69"/>
      <c r="D171" s="70"/>
      <c r="E171" s="70"/>
      <c r="F171" s="70"/>
      <c r="G171" s="70"/>
      <c r="H171" s="70"/>
      <c r="I171" s="70"/>
      <c r="J171" s="70"/>
      <c r="K171" s="71"/>
      <c r="L171" s="72"/>
    </row>
    <row r="172" spans="1:12" ht="17.25" customHeight="1">
      <c r="A172" s="73"/>
      <c r="B172" s="108" t="s">
        <v>138</v>
      </c>
      <c r="C172" s="74"/>
      <c r="D172" s="68"/>
      <c r="E172" s="68"/>
      <c r="F172" s="68"/>
      <c r="G172" s="68"/>
      <c r="H172" s="68"/>
      <c r="I172" s="68"/>
      <c r="J172" s="68"/>
      <c r="K172" s="75"/>
      <c r="L172" s="76"/>
    </row>
    <row r="173" spans="1:12" ht="17.25" customHeight="1">
      <c r="A173" s="73"/>
      <c r="B173" s="108" t="s">
        <v>139</v>
      </c>
      <c r="C173" s="74"/>
      <c r="D173" s="68"/>
      <c r="E173" s="68"/>
      <c r="F173" s="68"/>
      <c r="G173" s="68"/>
      <c r="H173" s="68"/>
      <c r="I173" s="68"/>
      <c r="J173" s="68"/>
      <c r="K173" s="77"/>
      <c r="L173" s="76"/>
    </row>
    <row r="174" spans="1:12" ht="17.25" customHeight="1">
      <c r="A174" s="73"/>
      <c r="B174" s="108" t="s">
        <v>140</v>
      </c>
      <c r="C174" s="74"/>
      <c r="D174" s="68"/>
      <c r="E174" s="68"/>
      <c r="F174" s="68"/>
      <c r="G174" s="68"/>
      <c r="H174" s="68"/>
      <c r="I174" s="68"/>
      <c r="J174" s="68"/>
      <c r="K174" s="77"/>
      <c r="L174" s="76"/>
    </row>
    <row r="175" spans="1:12" ht="17.25" customHeight="1">
      <c r="A175" s="73"/>
      <c r="B175" s="108" t="s">
        <v>141</v>
      </c>
      <c r="C175" s="74"/>
      <c r="D175" s="68"/>
      <c r="E175" s="68"/>
      <c r="F175" s="68"/>
      <c r="G175" s="68"/>
      <c r="H175" s="68"/>
      <c r="I175" s="68"/>
      <c r="J175" s="68"/>
      <c r="K175" s="77"/>
      <c r="L175" s="76"/>
    </row>
    <row r="176" spans="1:12" ht="17.25" customHeight="1">
      <c r="A176" s="73"/>
      <c r="B176" s="108" t="s">
        <v>142</v>
      </c>
      <c r="C176" s="74"/>
      <c r="D176" s="68"/>
      <c r="E176" s="68"/>
      <c r="F176" s="68"/>
      <c r="G176" s="68"/>
      <c r="H176" s="68"/>
      <c r="I176" s="68"/>
      <c r="J176" s="68"/>
      <c r="K176" s="77"/>
      <c r="L176" s="76"/>
    </row>
    <row r="177" spans="1:12" ht="17.25" customHeight="1">
      <c r="A177" s="73"/>
      <c r="B177" s="108" t="s">
        <v>143</v>
      </c>
      <c r="C177" s="74"/>
      <c r="D177" s="68"/>
      <c r="E177" s="68"/>
      <c r="F177" s="68"/>
      <c r="G177" s="68"/>
      <c r="H177" s="68"/>
      <c r="I177" s="68"/>
      <c r="J177" s="68"/>
      <c r="K177" s="77"/>
      <c r="L177" s="76"/>
    </row>
    <row r="178" spans="1:12" ht="17.25" customHeight="1">
      <c r="A178" s="73"/>
      <c r="B178" s="108" t="s">
        <v>144</v>
      </c>
      <c r="C178" s="74"/>
      <c r="D178" s="68"/>
      <c r="E178" s="68"/>
      <c r="F178" s="68"/>
      <c r="G178" s="68"/>
      <c r="H178" s="68"/>
      <c r="I178" s="68"/>
      <c r="J178" s="68"/>
      <c r="K178" s="77"/>
      <c r="L178" s="76"/>
    </row>
    <row r="179" spans="1:12" ht="17.25" customHeight="1">
      <c r="A179" s="73"/>
      <c r="B179" s="78"/>
      <c r="C179" s="74"/>
      <c r="D179" s="68"/>
      <c r="E179" s="68"/>
      <c r="F179" s="68"/>
      <c r="G179" s="68"/>
      <c r="H179" s="68"/>
      <c r="I179" s="68"/>
      <c r="J179" s="68"/>
      <c r="K179" s="77"/>
      <c r="L179" s="76"/>
    </row>
    <row r="180" spans="1:12" ht="17.25" customHeight="1" thickBot="1">
      <c r="A180" s="79"/>
      <c r="B180" s="80"/>
      <c r="C180" s="81"/>
      <c r="D180" s="82"/>
      <c r="E180" s="82"/>
      <c r="F180" s="82"/>
      <c r="G180" s="82"/>
      <c r="H180" s="82"/>
      <c r="I180" s="82"/>
      <c r="J180" s="82"/>
      <c r="K180" s="83"/>
      <c r="L180" s="84"/>
    </row>
    <row r="181" spans="1:11" ht="17.25" customHeight="1">
      <c r="A181" s="85"/>
      <c r="B181" s="86" t="s">
        <v>33</v>
      </c>
      <c r="C181" s="58"/>
      <c r="D181" s="87"/>
      <c r="E181" s="87"/>
      <c r="F181" s="87"/>
      <c r="G181" s="87"/>
      <c r="H181" s="87"/>
      <c r="I181" s="87"/>
      <c r="J181" s="87"/>
      <c r="K181" s="87"/>
    </row>
    <row r="182" spans="2:6" ht="15" customHeight="1">
      <c r="B182" s="59" t="s">
        <v>34</v>
      </c>
      <c r="C182" s="7"/>
      <c r="F182" s="59" t="s">
        <v>35</v>
      </c>
    </row>
    <row r="183" ht="15" customHeight="1">
      <c r="C183" s="7"/>
    </row>
    <row r="184" spans="2:6" ht="15" customHeight="1">
      <c r="B184" s="59" t="s">
        <v>36</v>
      </c>
      <c r="C184" s="7"/>
      <c r="F184" s="59" t="s">
        <v>37</v>
      </c>
    </row>
    <row r="185" ht="15" customHeight="1">
      <c r="C185" s="7"/>
    </row>
    <row r="186" spans="2:12" ht="15" customHeight="1">
      <c r="B186" s="59" t="s">
        <v>38</v>
      </c>
      <c r="C186" s="7"/>
      <c r="F186" s="59" t="s">
        <v>39</v>
      </c>
      <c r="J186" s="87"/>
      <c r="K186" s="87"/>
      <c r="L186" s="87"/>
    </row>
    <row r="187" spans="3:12" ht="15" customHeight="1">
      <c r="C187" s="7"/>
      <c r="J187" s="88"/>
      <c r="K187" s="88"/>
      <c r="L187" s="87"/>
    </row>
  </sheetData>
  <sheetProtection/>
  <printOptions/>
  <pageMargins left="0.24" right="0.24" top="0.31" bottom="0.5" header="0.27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6.125" style="0" customWidth="1"/>
    <col min="2" max="2" width="18.375" style="128" customWidth="1"/>
    <col min="9" max="9" width="10.75390625" style="0" customWidth="1"/>
  </cols>
  <sheetData>
    <row r="1" spans="1:9" ht="18">
      <c r="A1" s="154" t="s">
        <v>86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5"/>
      <c r="B2" s="90"/>
      <c r="C2" s="91"/>
      <c r="D2" s="91"/>
      <c r="E2" s="91"/>
      <c r="F2" s="92"/>
      <c r="G2" s="92"/>
      <c r="H2" s="92"/>
      <c r="I2" s="93"/>
    </row>
    <row r="3" spans="1:9" ht="18">
      <c r="A3" s="154" t="s">
        <v>42</v>
      </c>
      <c r="B3" s="154"/>
      <c r="C3" s="154"/>
      <c r="D3" s="154"/>
      <c r="E3" s="154"/>
      <c r="F3" s="154"/>
      <c r="G3" s="154"/>
      <c r="H3" s="154"/>
      <c r="I3" s="154"/>
    </row>
    <row r="4" spans="1:9" ht="15.75">
      <c r="A4" s="5"/>
      <c r="B4" s="90"/>
      <c r="C4" s="91"/>
      <c r="D4" s="91"/>
      <c r="E4" s="91"/>
      <c r="F4" s="92"/>
      <c r="G4" s="92"/>
      <c r="H4" s="92"/>
      <c r="I4" s="93"/>
    </row>
    <row r="5" spans="1:9" ht="15.75">
      <c r="A5" s="155" t="s">
        <v>43</v>
      </c>
      <c r="B5" s="155"/>
      <c r="C5" s="155"/>
      <c r="D5" s="155"/>
      <c r="E5" s="155"/>
      <c r="F5" s="155"/>
      <c r="G5" s="155"/>
      <c r="H5" s="155"/>
      <c r="I5" s="155"/>
    </row>
    <row r="6" spans="1:9" ht="15.75">
      <c r="A6" s="12"/>
      <c r="B6" s="94"/>
      <c r="C6" s="12"/>
      <c r="D6" s="12"/>
      <c r="E6" s="12"/>
      <c r="F6" s="95"/>
      <c r="G6" s="95"/>
      <c r="H6" s="95"/>
      <c r="I6" s="14"/>
    </row>
    <row r="7" spans="1:9" ht="15" customHeight="1">
      <c r="A7" s="156"/>
      <c r="B7" s="156"/>
      <c r="C7" s="156"/>
      <c r="D7" s="156"/>
      <c r="E7" s="156"/>
      <c r="F7" s="156"/>
      <c r="G7" s="156"/>
      <c r="H7" s="156"/>
      <c r="I7" s="156"/>
    </row>
    <row r="8" spans="1:9" ht="33">
      <c r="A8" s="96"/>
      <c r="B8" s="124"/>
      <c r="C8" s="87"/>
      <c r="D8" s="87"/>
      <c r="E8" s="87"/>
      <c r="F8" s="87"/>
      <c r="G8" s="87"/>
      <c r="H8" s="87"/>
      <c r="I8" s="4" t="s">
        <v>0</v>
      </c>
    </row>
    <row r="9" spans="1:9" ht="9" customHeight="1">
      <c r="A9" s="96"/>
      <c r="B9" s="124"/>
      <c r="C9" s="2"/>
      <c r="D9" s="2"/>
      <c r="E9" s="2"/>
      <c r="F9" s="2"/>
      <c r="G9" s="2"/>
      <c r="H9" s="2"/>
      <c r="I9" s="97"/>
    </row>
    <row r="10" spans="1:9" ht="18">
      <c r="A10" s="8" t="s">
        <v>1</v>
      </c>
      <c r="B10" s="125" t="s">
        <v>52</v>
      </c>
      <c r="C10" s="2"/>
      <c r="D10" s="2"/>
      <c r="E10" s="2"/>
      <c r="F10" s="2"/>
      <c r="G10" s="2"/>
      <c r="H10" s="2"/>
      <c r="I10" s="97"/>
    </row>
    <row r="11" spans="1:9" ht="18">
      <c r="A11" s="8"/>
      <c r="B11" s="108" t="s">
        <v>87</v>
      </c>
      <c r="C11" s="98">
        <v>13.15</v>
      </c>
      <c r="D11" s="98">
        <v>11.75</v>
      </c>
      <c r="E11" s="98">
        <v>11.15</v>
      </c>
      <c r="F11" s="98">
        <v>13.6</v>
      </c>
      <c r="G11" s="98">
        <v>12.3</v>
      </c>
      <c r="H11" s="98">
        <v>10.55</v>
      </c>
      <c r="I11" s="97"/>
    </row>
    <row r="12" spans="1:9" ht="18">
      <c r="A12" s="8"/>
      <c r="B12" s="108" t="s">
        <v>88</v>
      </c>
      <c r="C12" s="98">
        <v>13</v>
      </c>
      <c r="D12" s="98">
        <v>5.3</v>
      </c>
      <c r="E12" s="98">
        <v>6.7</v>
      </c>
      <c r="F12" s="98">
        <v>14.3</v>
      </c>
      <c r="G12" s="98"/>
      <c r="H12" s="98"/>
      <c r="I12" s="97"/>
    </row>
    <row r="13" spans="1:9" ht="18">
      <c r="A13" s="8"/>
      <c r="B13" s="108" t="s">
        <v>89</v>
      </c>
      <c r="C13" s="98"/>
      <c r="D13" s="98">
        <v>11</v>
      </c>
      <c r="E13" s="98"/>
      <c r="F13" s="98"/>
      <c r="G13" s="98">
        <v>11.6</v>
      </c>
      <c r="H13" s="98">
        <v>11.6</v>
      </c>
      <c r="I13" s="97"/>
    </row>
    <row r="14" spans="1:9" ht="18">
      <c r="A14" s="8"/>
      <c r="B14" s="108" t="s">
        <v>90</v>
      </c>
      <c r="C14" s="98"/>
      <c r="D14" s="98"/>
      <c r="E14" s="98">
        <v>11.85</v>
      </c>
      <c r="F14" s="98"/>
      <c r="G14" s="98"/>
      <c r="H14" s="98"/>
      <c r="I14" s="97"/>
    </row>
    <row r="15" spans="1:9" ht="18">
      <c r="A15" s="8"/>
      <c r="B15" s="108" t="s">
        <v>148</v>
      </c>
      <c r="C15" s="98"/>
      <c r="D15" s="98">
        <v>12.5</v>
      </c>
      <c r="E15" s="98"/>
      <c r="F15" s="98"/>
      <c r="G15" s="98">
        <v>7.5</v>
      </c>
      <c r="H15" s="98">
        <v>11.25</v>
      </c>
      <c r="I15" s="97"/>
    </row>
    <row r="16" spans="1:9" ht="18">
      <c r="A16" s="8"/>
      <c r="B16" s="108" t="s">
        <v>91</v>
      </c>
      <c r="C16" s="98">
        <v>12.4</v>
      </c>
      <c r="D16" s="98"/>
      <c r="E16" s="98"/>
      <c r="F16" s="98">
        <v>14.1</v>
      </c>
      <c r="G16" s="98"/>
      <c r="H16" s="98"/>
      <c r="I16" s="97"/>
    </row>
    <row r="17" spans="1:9" ht="18">
      <c r="A17" s="8"/>
      <c r="B17" s="139" t="s">
        <v>154</v>
      </c>
      <c r="C17" s="98">
        <v>12.05</v>
      </c>
      <c r="D17" s="98"/>
      <c r="E17" s="98">
        <v>9.6</v>
      </c>
      <c r="F17" s="98">
        <v>12.4</v>
      </c>
      <c r="G17" s="98">
        <v>11.4</v>
      </c>
      <c r="H17" s="98">
        <v>10.1</v>
      </c>
      <c r="I17" s="97"/>
    </row>
    <row r="18" spans="1:9" ht="18">
      <c r="A18" s="8"/>
      <c r="B18" s="127"/>
      <c r="C18" s="100">
        <f aca="true" t="shared" si="0" ref="C18:H18">IF(SUM(C11:C17)&gt;0,LARGE(C11:C17,1)+LARGE(C11:C17,2)+LARGE(C11:C17,3))</f>
        <v>38.55</v>
      </c>
      <c r="D18" s="100">
        <f t="shared" si="0"/>
        <v>35.25</v>
      </c>
      <c r="E18" s="100">
        <f t="shared" si="0"/>
        <v>32.6</v>
      </c>
      <c r="F18" s="100">
        <f t="shared" si="0"/>
        <v>42</v>
      </c>
      <c r="G18" s="100">
        <f t="shared" si="0"/>
        <v>35.3</v>
      </c>
      <c r="H18" s="100">
        <f t="shared" si="0"/>
        <v>33.400000000000006</v>
      </c>
      <c r="I18" s="101">
        <f>SUM(C18:H18)</f>
        <v>217.1</v>
      </c>
    </row>
    <row r="19" spans="1:9" ht="18">
      <c r="A19" s="96"/>
      <c r="B19" s="94"/>
      <c r="C19" s="100"/>
      <c r="D19" s="100"/>
      <c r="E19" s="100"/>
      <c r="F19" s="100"/>
      <c r="G19" s="100"/>
      <c r="H19" s="100"/>
      <c r="I19" s="101"/>
    </row>
    <row r="20" spans="1:9" ht="18">
      <c r="A20" s="8" t="s">
        <v>2</v>
      </c>
      <c r="B20" s="125" t="s">
        <v>122</v>
      </c>
      <c r="C20" s="2"/>
      <c r="D20" s="2"/>
      <c r="E20" s="2"/>
      <c r="F20" s="2"/>
      <c r="G20" s="2"/>
      <c r="H20" s="2"/>
      <c r="I20" s="97"/>
    </row>
    <row r="21" spans="1:9" ht="18">
      <c r="A21" s="8"/>
      <c r="B21" s="108" t="s">
        <v>107</v>
      </c>
      <c r="C21" s="98">
        <v>11.4</v>
      </c>
      <c r="D21" s="98">
        <v>3.1</v>
      </c>
      <c r="E21" s="98">
        <v>3.8</v>
      </c>
      <c r="F21" s="98"/>
      <c r="G21" s="98"/>
      <c r="H21" s="98"/>
      <c r="I21" s="97"/>
    </row>
    <row r="22" spans="1:9" ht="18">
      <c r="A22" s="8"/>
      <c r="B22" s="108" t="s">
        <v>108</v>
      </c>
      <c r="C22" s="98"/>
      <c r="D22" s="98">
        <v>9.85</v>
      </c>
      <c r="E22" s="98">
        <v>4.6</v>
      </c>
      <c r="F22" s="98">
        <v>12.85</v>
      </c>
      <c r="G22" s="98">
        <v>5.9</v>
      </c>
      <c r="H22" s="98">
        <v>3.5</v>
      </c>
      <c r="I22" s="97"/>
    </row>
    <row r="23" spans="1:9" ht="18">
      <c r="A23" s="8"/>
      <c r="B23" s="111" t="s">
        <v>109</v>
      </c>
      <c r="C23" s="98">
        <v>12.25</v>
      </c>
      <c r="D23" s="98">
        <v>11.55</v>
      </c>
      <c r="E23" s="98"/>
      <c r="F23" s="98">
        <v>12.4</v>
      </c>
      <c r="G23" s="98">
        <v>6.6</v>
      </c>
      <c r="H23" s="98">
        <v>4.7</v>
      </c>
      <c r="I23" s="97"/>
    </row>
    <row r="24" spans="1:9" ht="18">
      <c r="A24" s="8"/>
      <c r="B24" s="111" t="s">
        <v>110</v>
      </c>
      <c r="C24" s="98">
        <v>12.8</v>
      </c>
      <c r="D24" s="98"/>
      <c r="E24" s="98">
        <v>6.3</v>
      </c>
      <c r="F24" s="98">
        <v>14.3</v>
      </c>
      <c r="G24" s="98">
        <v>10.9</v>
      </c>
      <c r="H24" s="98">
        <v>10.95</v>
      </c>
      <c r="I24" s="97"/>
    </row>
    <row r="25" spans="1:9" ht="18">
      <c r="A25" s="8"/>
      <c r="B25" s="111" t="s">
        <v>111</v>
      </c>
      <c r="C25" s="98">
        <v>14.1</v>
      </c>
      <c r="D25" s="98">
        <v>12.7</v>
      </c>
      <c r="E25" s="98">
        <v>13.65</v>
      </c>
      <c r="F25" s="98">
        <v>14.85</v>
      </c>
      <c r="G25" s="98">
        <v>13.2</v>
      </c>
      <c r="H25" s="98">
        <v>12.9</v>
      </c>
      <c r="I25" s="97"/>
    </row>
    <row r="26" spans="1:9" ht="18">
      <c r="A26" s="8"/>
      <c r="B26" s="94"/>
      <c r="C26" s="100">
        <f aca="true" t="shared" si="1" ref="C26:H26">IF(SUM(C21:C25)&gt;0,LARGE(C21:C25,1)+LARGE(C21:C25,2)+LARGE(C21:C25,3))</f>
        <v>39.15</v>
      </c>
      <c r="D26" s="100">
        <f t="shared" si="1"/>
        <v>34.1</v>
      </c>
      <c r="E26" s="100">
        <f t="shared" si="1"/>
        <v>24.549999999999997</v>
      </c>
      <c r="F26" s="100">
        <f t="shared" si="1"/>
        <v>42</v>
      </c>
      <c r="G26" s="100">
        <f t="shared" si="1"/>
        <v>30.700000000000003</v>
      </c>
      <c r="H26" s="100">
        <f t="shared" si="1"/>
        <v>28.55</v>
      </c>
      <c r="I26" s="101">
        <f>SUM(C26:H26)</f>
        <v>199.05</v>
      </c>
    </row>
    <row r="27" spans="1:9" ht="18">
      <c r="A27" s="8"/>
      <c r="B27" s="94"/>
      <c r="C27" s="100"/>
      <c r="D27" s="100"/>
      <c r="E27" s="100"/>
      <c r="F27" s="100"/>
      <c r="G27" s="100"/>
      <c r="H27" s="100"/>
      <c r="I27" s="101"/>
    </row>
    <row r="28" spans="1:9" ht="18">
      <c r="A28" s="8" t="s">
        <v>3</v>
      </c>
      <c r="B28" s="125" t="s">
        <v>121</v>
      </c>
      <c r="C28" s="2"/>
      <c r="D28" s="2"/>
      <c r="E28" s="2"/>
      <c r="F28" s="2"/>
      <c r="G28" s="2"/>
      <c r="H28" s="2"/>
      <c r="I28" s="97"/>
    </row>
    <row r="29" spans="1:9" ht="18">
      <c r="A29" s="8"/>
      <c r="B29" s="138" t="s">
        <v>99</v>
      </c>
      <c r="C29" s="98">
        <v>14.2</v>
      </c>
      <c r="D29" s="98">
        <v>14.4</v>
      </c>
      <c r="E29" s="98">
        <v>12.5</v>
      </c>
      <c r="F29" s="98">
        <v>14.1</v>
      </c>
      <c r="G29" s="98">
        <v>13.25</v>
      </c>
      <c r="H29" s="98">
        <v>2.7</v>
      </c>
      <c r="I29" s="97"/>
    </row>
    <row r="30" spans="1:9" ht="18">
      <c r="A30" s="8"/>
      <c r="B30" s="108" t="s">
        <v>100</v>
      </c>
      <c r="C30" s="98"/>
      <c r="D30" s="98">
        <v>3.15</v>
      </c>
      <c r="E30" s="98">
        <v>9.45</v>
      </c>
      <c r="F30" s="98"/>
      <c r="G30" s="98">
        <v>8.65</v>
      </c>
      <c r="H30" s="98"/>
      <c r="I30" s="97"/>
    </row>
    <row r="31" spans="1:9" ht="18">
      <c r="A31" s="8"/>
      <c r="B31" s="138" t="s">
        <v>101</v>
      </c>
      <c r="C31" s="98">
        <v>13.15</v>
      </c>
      <c r="D31" s="98">
        <v>13</v>
      </c>
      <c r="E31" s="98">
        <v>13.4</v>
      </c>
      <c r="F31" s="98">
        <v>13.85</v>
      </c>
      <c r="G31" s="98">
        <v>14</v>
      </c>
      <c r="H31" s="98">
        <v>11.5</v>
      </c>
      <c r="I31" s="97"/>
    </row>
    <row r="32" spans="1:9" ht="18">
      <c r="A32" s="8"/>
      <c r="B32" s="108" t="s">
        <v>102</v>
      </c>
      <c r="C32" s="98">
        <v>11.1</v>
      </c>
      <c r="D32" s="98"/>
      <c r="E32" s="98"/>
      <c r="F32" s="98">
        <v>12.2</v>
      </c>
      <c r="G32" s="98"/>
      <c r="H32" s="98">
        <v>0.8</v>
      </c>
      <c r="I32" s="97"/>
    </row>
    <row r="33" spans="1:9" ht="18">
      <c r="A33" s="8"/>
      <c r="B33" s="108" t="s">
        <v>103</v>
      </c>
      <c r="C33" s="98">
        <v>7.5</v>
      </c>
      <c r="D33" s="98"/>
      <c r="E33" s="98"/>
      <c r="F33" s="98">
        <v>11.75</v>
      </c>
      <c r="G33" s="98"/>
      <c r="H33" s="98"/>
      <c r="I33" s="97"/>
    </row>
    <row r="34" spans="1:9" ht="18">
      <c r="A34" s="8"/>
      <c r="B34" s="108" t="s">
        <v>105</v>
      </c>
      <c r="C34" s="98"/>
      <c r="D34" s="98">
        <v>6.05</v>
      </c>
      <c r="E34" s="98">
        <v>3.4</v>
      </c>
      <c r="F34" s="98"/>
      <c r="G34" s="98"/>
      <c r="H34" s="98"/>
      <c r="I34" s="97"/>
    </row>
    <row r="35" spans="1:9" ht="18">
      <c r="A35" s="8"/>
      <c r="B35" s="94"/>
      <c r="C35" s="100">
        <f aca="true" t="shared" si="2" ref="C35:H35">IF(SUM(C29:C34)&gt;0,LARGE(C29:C34,1)+LARGE(C29:C34,2)+LARGE(C29:C34,3))</f>
        <v>38.45</v>
      </c>
      <c r="D35" s="100">
        <f t="shared" si="2"/>
        <v>33.449999999999996</v>
      </c>
      <c r="E35" s="100">
        <f t="shared" si="2"/>
        <v>35.349999999999994</v>
      </c>
      <c r="F35" s="100">
        <f t="shared" si="2"/>
        <v>40.15</v>
      </c>
      <c r="G35" s="100">
        <f t="shared" si="2"/>
        <v>35.9</v>
      </c>
      <c r="H35" s="100">
        <f t="shared" si="2"/>
        <v>15</v>
      </c>
      <c r="I35" s="101">
        <f>SUM(C35:H35)</f>
        <v>198.3</v>
      </c>
    </row>
    <row r="36" spans="1:9" ht="18">
      <c r="A36" s="8"/>
      <c r="B36" s="124"/>
      <c r="C36" s="2"/>
      <c r="D36" s="2"/>
      <c r="E36" s="2"/>
      <c r="F36" s="2"/>
      <c r="G36" s="2"/>
      <c r="H36" s="2"/>
      <c r="I36" s="97"/>
    </row>
    <row r="37" spans="1:9" ht="18">
      <c r="A37" s="8" t="s">
        <v>4</v>
      </c>
      <c r="B37" s="125" t="s">
        <v>67</v>
      </c>
      <c r="C37" s="2"/>
      <c r="D37" s="2"/>
      <c r="E37" s="2"/>
      <c r="F37" s="2"/>
      <c r="G37" s="2"/>
      <c r="H37" s="2"/>
      <c r="I37" s="97"/>
    </row>
    <row r="38" spans="1:9" ht="18">
      <c r="A38" s="8"/>
      <c r="B38" s="108" t="s">
        <v>93</v>
      </c>
      <c r="C38" s="98">
        <v>12.75</v>
      </c>
      <c r="D38" s="98"/>
      <c r="E38" s="98">
        <v>4.8</v>
      </c>
      <c r="F38" s="98">
        <v>12.95</v>
      </c>
      <c r="G38" s="98"/>
      <c r="H38" s="98">
        <v>0.8</v>
      </c>
      <c r="I38" s="97"/>
    </row>
    <row r="39" spans="1:9" ht="18">
      <c r="A39" s="8"/>
      <c r="B39" s="108" t="s">
        <v>94</v>
      </c>
      <c r="C39" s="98"/>
      <c r="D39" s="98"/>
      <c r="E39" s="98"/>
      <c r="F39" s="98">
        <v>13.25</v>
      </c>
      <c r="G39" s="98">
        <v>11.75</v>
      </c>
      <c r="H39" s="98">
        <v>5.55</v>
      </c>
      <c r="I39" s="97"/>
    </row>
    <row r="40" spans="1:9" ht="18">
      <c r="A40" s="8"/>
      <c r="B40" s="108" t="s">
        <v>95</v>
      </c>
      <c r="C40" s="98">
        <v>12.3</v>
      </c>
      <c r="D40" s="98">
        <v>10.3</v>
      </c>
      <c r="E40" s="98">
        <v>11.1</v>
      </c>
      <c r="F40" s="98"/>
      <c r="G40" s="98">
        <v>11.75</v>
      </c>
      <c r="H40" s="98"/>
      <c r="I40" s="97"/>
    </row>
    <row r="41" spans="1:9" ht="18">
      <c r="A41" s="8"/>
      <c r="B41" s="108" t="s">
        <v>96</v>
      </c>
      <c r="C41" s="98">
        <v>13.25</v>
      </c>
      <c r="D41" s="98">
        <v>9.8</v>
      </c>
      <c r="E41" s="98">
        <v>12.2</v>
      </c>
      <c r="F41" s="98">
        <v>12.3</v>
      </c>
      <c r="G41" s="98">
        <v>11.25</v>
      </c>
      <c r="H41" s="98">
        <v>12.65</v>
      </c>
      <c r="I41" s="97"/>
    </row>
    <row r="42" spans="1:9" ht="18">
      <c r="A42" s="8"/>
      <c r="B42" s="108" t="s">
        <v>97</v>
      </c>
      <c r="C42" s="98"/>
      <c r="D42" s="98">
        <v>10.2</v>
      </c>
      <c r="E42" s="98"/>
      <c r="F42" s="98"/>
      <c r="G42" s="98">
        <v>10</v>
      </c>
      <c r="H42" s="98">
        <v>4.2</v>
      </c>
      <c r="I42" s="97"/>
    </row>
    <row r="43" spans="1:9" ht="18">
      <c r="A43" s="8"/>
      <c r="B43" s="138" t="s">
        <v>98</v>
      </c>
      <c r="C43" s="98">
        <v>11.15</v>
      </c>
      <c r="D43" s="98">
        <v>8.95</v>
      </c>
      <c r="E43" s="98">
        <v>9.1</v>
      </c>
      <c r="F43" s="98">
        <v>12.8</v>
      </c>
      <c r="G43" s="98"/>
      <c r="H43" s="98"/>
      <c r="I43" s="97"/>
    </row>
    <row r="44" spans="1:9" ht="18">
      <c r="A44" s="8"/>
      <c r="B44" s="94"/>
      <c r="C44" s="100">
        <f aca="true" t="shared" si="3" ref="C44:H44">IF(SUM(C38:C43)&gt;0,LARGE(C38:C43,1)+LARGE(C38:C43,2)+LARGE(C38:C43,3))</f>
        <v>38.3</v>
      </c>
      <c r="D44" s="100">
        <f t="shared" si="3"/>
        <v>30.3</v>
      </c>
      <c r="E44" s="100">
        <f t="shared" si="3"/>
        <v>32.4</v>
      </c>
      <c r="F44" s="100">
        <f t="shared" si="3"/>
        <v>39</v>
      </c>
      <c r="G44" s="100">
        <f t="shared" si="3"/>
        <v>34.75</v>
      </c>
      <c r="H44" s="100">
        <f t="shared" si="3"/>
        <v>22.4</v>
      </c>
      <c r="I44" s="101">
        <f>SUM(C44:H44)</f>
        <v>197.15</v>
      </c>
    </row>
    <row r="46" spans="1:9" ht="18">
      <c r="A46" s="8" t="s">
        <v>5</v>
      </c>
      <c r="B46" s="125" t="s">
        <v>73</v>
      </c>
      <c r="C46" s="2"/>
      <c r="D46" s="2"/>
      <c r="E46" s="2"/>
      <c r="F46" s="2"/>
      <c r="G46" s="2"/>
      <c r="H46" s="2"/>
      <c r="I46" s="97"/>
    </row>
    <row r="47" spans="1:9" ht="18">
      <c r="A47" s="8"/>
      <c r="B47" s="108" t="s">
        <v>114</v>
      </c>
      <c r="C47" s="98"/>
      <c r="D47" s="98"/>
      <c r="E47" s="98"/>
      <c r="F47" s="98"/>
      <c r="G47" s="98"/>
      <c r="H47" s="98"/>
      <c r="I47" s="97"/>
    </row>
    <row r="48" spans="1:9" ht="18">
      <c r="A48" s="8"/>
      <c r="B48" s="108" t="s">
        <v>115</v>
      </c>
      <c r="C48" s="98"/>
      <c r="D48" s="98">
        <v>11.35</v>
      </c>
      <c r="E48" s="98">
        <v>10.2</v>
      </c>
      <c r="F48" s="98"/>
      <c r="G48" s="98">
        <v>10.95</v>
      </c>
      <c r="H48" s="98">
        <v>10.95</v>
      </c>
      <c r="I48" s="97"/>
    </row>
    <row r="49" spans="1:9" ht="18">
      <c r="A49" s="8"/>
      <c r="B49" s="108" t="s">
        <v>116</v>
      </c>
      <c r="C49" s="98">
        <v>7.55</v>
      </c>
      <c r="D49" s="98">
        <v>8.05</v>
      </c>
      <c r="E49" s="98">
        <v>10.55</v>
      </c>
      <c r="F49" s="98">
        <v>12.7</v>
      </c>
      <c r="G49" s="98">
        <v>11.2</v>
      </c>
      <c r="H49" s="98">
        <v>2.65</v>
      </c>
      <c r="I49" s="97"/>
    </row>
    <row r="50" spans="1:9" ht="18">
      <c r="A50" s="8"/>
      <c r="B50" s="108" t="s">
        <v>117</v>
      </c>
      <c r="C50" s="98"/>
      <c r="D50" s="98">
        <v>3</v>
      </c>
      <c r="E50" s="98"/>
      <c r="F50" s="98"/>
      <c r="G50" s="98">
        <v>4.4</v>
      </c>
      <c r="H50" s="98">
        <v>10.5</v>
      </c>
      <c r="I50" s="97"/>
    </row>
    <row r="51" spans="1:9" ht="18">
      <c r="A51" s="8"/>
      <c r="B51" s="108" t="s">
        <v>118</v>
      </c>
      <c r="C51" s="98">
        <v>12.4</v>
      </c>
      <c r="D51" s="98"/>
      <c r="E51" s="98">
        <v>10.95</v>
      </c>
      <c r="F51" s="98">
        <v>13.45</v>
      </c>
      <c r="G51" s="98"/>
      <c r="H51" s="98"/>
      <c r="I51" s="97"/>
    </row>
    <row r="52" spans="1:9" ht="18">
      <c r="A52" s="8"/>
      <c r="B52" s="108" t="s">
        <v>119</v>
      </c>
      <c r="C52" s="98">
        <v>11.15</v>
      </c>
      <c r="D52" s="98">
        <v>8.7</v>
      </c>
      <c r="E52" s="98"/>
      <c r="F52" s="98">
        <v>12.15</v>
      </c>
      <c r="G52" s="98"/>
      <c r="H52" s="98"/>
      <c r="I52" s="97"/>
    </row>
    <row r="53" spans="1:9" ht="18">
      <c r="A53" s="8"/>
      <c r="B53" s="108" t="s">
        <v>120</v>
      </c>
      <c r="C53" s="98"/>
      <c r="D53" s="98"/>
      <c r="E53" s="98"/>
      <c r="F53" s="98"/>
      <c r="G53" s="98"/>
      <c r="H53" s="98"/>
      <c r="I53" s="97"/>
    </row>
    <row r="54" spans="1:9" ht="18">
      <c r="A54" s="8"/>
      <c r="B54" s="94"/>
      <c r="C54" s="100">
        <f aca="true" t="shared" si="4" ref="C54:H54">IF(SUM(C47:C53)&gt;0,LARGE(C47:C53,1)+LARGE(C47:C53,2)+LARGE(C47:C53,3))</f>
        <v>31.1</v>
      </c>
      <c r="D54" s="100">
        <f t="shared" si="4"/>
        <v>28.099999999999998</v>
      </c>
      <c r="E54" s="100">
        <f t="shared" si="4"/>
        <v>31.7</v>
      </c>
      <c r="F54" s="100">
        <f t="shared" si="4"/>
        <v>38.3</v>
      </c>
      <c r="G54" s="100">
        <f t="shared" si="4"/>
        <v>26.549999999999997</v>
      </c>
      <c r="H54" s="100">
        <f t="shared" si="4"/>
        <v>24.099999999999998</v>
      </c>
      <c r="I54" s="101">
        <f>SUM(C54:H54)</f>
        <v>179.85</v>
      </c>
    </row>
  </sheetData>
  <sheetProtection/>
  <mergeCells count="4">
    <mergeCell ref="A1:I1"/>
    <mergeCell ref="A3:I3"/>
    <mergeCell ref="A5:I5"/>
    <mergeCell ref="A7:I7"/>
  </mergeCells>
  <printOptions/>
  <pageMargins left="0.24" right="0.24" top="0.52" bottom="0.48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zoomScale="90" zoomScaleNormal="90" zoomScalePageLayoutView="0" workbookViewId="0" topLeftCell="A7">
      <selection activeCell="AC7" sqref="AC7"/>
    </sheetView>
  </sheetViews>
  <sheetFormatPr defaultColWidth="9.00390625" defaultRowHeight="12.75"/>
  <cols>
    <col min="1" max="1" width="2.625" style="7" customWidth="1"/>
    <col min="2" max="2" width="19.125" style="3" customWidth="1"/>
    <col min="3" max="3" width="17.875" style="29" customWidth="1"/>
    <col min="4" max="4" width="4.875" style="6" customWidth="1"/>
    <col min="5" max="5" width="4.875" style="7" customWidth="1"/>
    <col min="6" max="6" width="2.75390625" style="19" customWidth="1"/>
    <col min="7" max="7" width="5.75390625" style="7" customWidth="1"/>
    <col min="8" max="8" width="4.875" style="9" customWidth="1"/>
    <col min="9" max="9" width="4.875" style="7" customWidth="1"/>
    <col min="10" max="10" width="0.6171875" style="19" hidden="1" customWidth="1"/>
    <col min="11" max="11" width="5.75390625" style="7" customWidth="1"/>
    <col min="12" max="12" width="4.875" style="9" customWidth="1"/>
    <col min="13" max="13" width="4.875" style="7" customWidth="1"/>
    <col min="14" max="14" width="0.6171875" style="19" hidden="1" customWidth="1"/>
    <col min="15" max="15" width="5.75390625" style="7" customWidth="1"/>
    <col min="16" max="16" width="4.875" style="9" customWidth="1"/>
    <col min="17" max="17" width="4.875" style="2" customWidth="1"/>
    <col min="18" max="18" width="2.875" style="18" customWidth="1"/>
    <col min="19" max="19" width="5.75390625" style="1" customWidth="1"/>
    <col min="20" max="21" width="4.875" style="1" customWidth="1"/>
    <col min="22" max="22" width="1.625" style="18" hidden="1" customWidth="1"/>
    <col min="23" max="23" width="5.75390625" style="1" customWidth="1"/>
    <col min="24" max="25" width="4.875" style="1" customWidth="1"/>
    <col min="26" max="26" width="2.125" style="18" hidden="1" customWidth="1"/>
    <col min="27" max="27" width="5.75390625" style="1" customWidth="1"/>
    <col min="28" max="28" width="7.625" style="1" customWidth="1"/>
    <col min="29" max="16384" width="9.125" style="1" customWidth="1"/>
  </cols>
  <sheetData>
    <row r="1" spans="1:28" ht="30" customHeight="1">
      <c r="A1" s="157" t="s">
        <v>85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17" ht="6" customHeight="1">
      <c r="A2" s="5"/>
      <c r="D2" s="1"/>
      <c r="E2" s="1"/>
      <c r="F2" s="18"/>
      <c r="G2" s="1"/>
      <c r="H2" s="1"/>
      <c r="I2" s="1"/>
      <c r="J2" s="18"/>
      <c r="K2" s="1"/>
      <c r="L2" s="1"/>
      <c r="M2" s="1"/>
      <c r="N2" s="18"/>
      <c r="O2" s="1"/>
      <c r="P2" s="1"/>
      <c r="Q2" s="1"/>
    </row>
    <row r="3" spans="1:28" ht="19.5" customHeight="1" thickBot="1">
      <c r="A3" s="158" t="s">
        <v>76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s="11" customFormat="1" ht="40.5" customHeight="1">
      <c r="A4" s="16" t="s">
        <v>10</v>
      </c>
      <c r="B4" s="21" t="s">
        <v>74</v>
      </c>
      <c r="C4" s="30" t="s">
        <v>75</v>
      </c>
      <c r="D4" s="159"/>
      <c r="E4" s="160"/>
      <c r="F4" s="160"/>
      <c r="G4" s="161"/>
      <c r="H4" s="159"/>
      <c r="I4" s="160"/>
      <c r="J4" s="160"/>
      <c r="K4" s="161"/>
      <c r="L4" s="159"/>
      <c r="M4" s="160"/>
      <c r="N4" s="160"/>
      <c r="O4" s="161"/>
      <c r="P4" s="159"/>
      <c r="Q4" s="160"/>
      <c r="R4" s="160"/>
      <c r="S4" s="161"/>
      <c r="T4" s="159"/>
      <c r="U4" s="160"/>
      <c r="V4" s="160"/>
      <c r="W4" s="161"/>
      <c r="X4" s="159"/>
      <c r="Y4" s="160"/>
      <c r="Z4" s="160"/>
      <c r="AA4" s="161"/>
      <c r="AB4" s="10" t="s">
        <v>0</v>
      </c>
    </row>
    <row r="5" spans="1:28" s="12" customFormat="1" ht="19.5" customHeight="1" thickBot="1">
      <c r="A5" s="23"/>
      <c r="B5" s="22"/>
      <c r="C5" s="31"/>
      <c r="D5" s="24" t="s">
        <v>11</v>
      </c>
      <c r="E5" s="25" t="s">
        <v>12</v>
      </c>
      <c r="F5" s="26"/>
      <c r="G5" s="27" t="s">
        <v>0</v>
      </c>
      <c r="H5" s="24" t="s">
        <v>11</v>
      </c>
      <c r="I5" s="25" t="s">
        <v>12</v>
      </c>
      <c r="J5" s="26"/>
      <c r="K5" s="27" t="s">
        <v>0</v>
      </c>
      <c r="L5" s="24" t="s">
        <v>11</v>
      </c>
      <c r="M5" s="25" t="s">
        <v>12</v>
      </c>
      <c r="N5" s="26"/>
      <c r="O5" s="27" t="s">
        <v>0</v>
      </c>
      <c r="P5" s="24" t="s">
        <v>11</v>
      </c>
      <c r="Q5" s="25" t="s">
        <v>12</v>
      </c>
      <c r="R5" s="26"/>
      <c r="S5" s="27" t="s">
        <v>0</v>
      </c>
      <c r="T5" s="24" t="s">
        <v>11</v>
      </c>
      <c r="U5" s="25" t="s">
        <v>12</v>
      </c>
      <c r="V5" s="26"/>
      <c r="W5" s="27" t="s">
        <v>0</v>
      </c>
      <c r="X5" s="24" t="s">
        <v>11</v>
      </c>
      <c r="Y5" s="25" t="s">
        <v>12</v>
      </c>
      <c r="Z5" s="26"/>
      <c r="AA5" s="27" t="s">
        <v>0</v>
      </c>
      <c r="AB5" s="15"/>
    </row>
    <row r="6" spans="1:28" s="13" customFormat="1" ht="15.75" customHeight="1">
      <c r="A6" s="103" t="s">
        <v>1</v>
      </c>
      <c r="B6" s="149" t="s">
        <v>111</v>
      </c>
      <c r="C6" s="115" t="s">
        <v>122</v>
      </c>
      <c r="D6" s="44">
        <v>5</v>
      </c>
      <c r="E6" s="33">
        <v>9.1</v>
      </c>
      <c r="F6" s="34"/>
      <c r="G6" s="41">
        <f aca="true" t="shared" si="0" ref="G6:G15">D6+E6-F6</f>
        <v>14.1</v>
      </c>
      <c r="H6" s="44">
        <v>4.2</v>
      </c>
      <c r="I6" s="33">
        <v>8.5</v>
      </c>
      <c r="J6" s="34"/>
      <c r="K6" s="36">
        <f>H6+I6-J6</f>
        <v>12.7</v>
      </c>
      <c r="L6" s="40">
        <v>4.4</v>
      </c>
      <c r="M6" s="33">
        <v>9.25</v>
      </c>
      <c r="N6" s="34"/>
      <c r="O6" s="41">
        <f aca="true" t="shared" si="1" ref="O6:O13">L6+M6-N6</f>
        <v>13.65</v>
      </c>
      <c r="P6" s="40">
        <v>5.4</v>
      </c>
      <c r="Q6" s="33">
        <v>9.45</v>
      </c>
      <c r="R6" s="34"/>
      <c r="S6" s="41">
        <f aca="true" t="shared" si="2" ref="S6:S14">P6+Q6-R6</f>
        <v>14.85</v>
      </c>
      <c r="T6" s="44">
        <v>4.2</v>
      </c>
      <c r="U6" s="33">
        <v>9</v>
      </c>
      <c r="V6" s="34"/>
      <c r="W6" s="36">
        <f aca="true" t="shared" si="3" ref="W6:W16">T6+U6-V6</f>
        <v>13.2</v>
      </c>
      <c r="X6" s="40">
        <v>4.6</v>
      </c>
      <c r="Y6" s="33">
        <v>8.3</v>
      </c>
      <c r="Z6" s="34"/>
      <c r="AA6" s="36">
        <f aca="true" t="shared" si="4" ref="AA6:AA14">X6+Y6-Z6</f>
        <v>12.9</v>
      </c>
      <c r="AB6" s="135">
        <f aca="true" t="shared" si="5" ref="AB6:AB34">G6+K6+O6+S6+W6+AA6</f>
        <v>81.4</v>
      </c>
    </row>
    <row r="7" spans="1:28" s="13" customFormat="1" ht="15.75" customHeight="1">
      <c r="A7" s="104" t="s">
        <v>2</v>
      </c>
      <c r="B7" s="148" t="s">
        <v>101</v>
      </c>
      <c r="C7" s="116" t="s">
        <v>121</v>
      </c>
      <c r="D7" s="45">
        <v>4.3</v>
      </c>
      <c r="E7" s="17">
        <v>8.85</v>
      </c>
      <c r="F7" s="28"/>
      <c r="G7" s="43">
        <f t="shared" si="0"/>
        <v>13.149999999999999</v>
      </c>
      <c r="H7" s="45">
        <v>3.6</v>
      </c>
      <c r="I7" s="17">
        <v>9.4</v>
      </c>
      <c r="J7" s="28"/>
      <c r="K7" s="37">
        <f>H7+I7-J7</f>
        <v>13</v>
      </c>
      <c r="L7" s="42">
        <v>4.2</v>
      </c>
      <c r="M7" s="17">
        <v>9.2</v>
      </c>
      <c r="N7" s="28"/>
      <c r="O7" s="43">
        <f t="shared" si="1"/>
        <v>13.399999999999999</v>
      </c>
      <c r="P7" s="42">
        <v>4.6</v>
      </c>
      <c r="Q7" s="17">
        <v>9.25</v>
      </c>
      <c r="R7" s="28"/>
      <c r="S7" s="43">
        <f t="shared" si="2"/>
        <v>13.85</v>
      </c>
      <c r="T7" s="45">
        <v>4.7</v>
      </c>
      <c r="U7" s="17">
        <v>9.3</v>
      </c>
      <c r="V7" s="28"/>
      <c r="W7" s="37">
        <f t="shared" si="3"/>
        <v>14</v>
      </c>
      <c r="X7" s="42">
        <v>3</v>
      </c>
      <c r="Y7" s="17">
        <v>8.5</v>
      </c>
      <c r="Z7" s="28"/>
      <c r="AA7" s="37">
        <f t="shared" si="4"/>
        <v>11.5</v>
      </c>
      <c r="AB7" s="136">
        <f t="shared" si="5"/>
        <v>78.9</v>
      </c>
    </row>
    <row r="8" spans="1:28" s="13" customFormat="1" ht="15.75" customHeight="1">
      <c r="A8" s="104" t="s">
        <v>3</v>
      </c>
      <c r="B8" s="148" t="s">
        <v>87</v>
      </c>
      <c r="C8" s="116" t="s">
        <v>52</v>
      </c>
      <c r="D8" s="45">
        <v>4</v>
      </c>
      <c r="E8" s="17">
        <v>9.15</v>
      </c>
      <c r="F8" s="28"/>
      <c r="G8" s="43">
        <f t="shared" si="0"/>
        <v>13.15</v>
      </c>
      <c r="H8" s="45">
        <v>2.9</v>
      </c>
      <c r="I8" s="17">
        <v>8.85</v>
      </c>
      <c r="J8" s="28"/>
      <c r="K8" s="37">
        <f>H8+I8-J8</f>
        <v>11.75</v>
      </c>
      <c r="L8" s="42">
        <v>2.7</v>
      </c>
      <c r="M8" s="17">
        <v>8.45</v>
      </c>
      <c r="N8" s="28"/>
      <c r="O8" s="43">
        <f t="shared" si="1"/>
        <v>11.149999999999999</v>
      </c>
      <c r="P8" s="42">
        <v>4.6</v>
      </c>
      <c r="Q8" s="17">
        <v>9</v>
      </c>
      <c r="R8" s="28"/>
      <c r="S8" s="43">
        <f t="shared" si="2"/>
        <v>13.6</v>
      </c>
      <c r="T8" s="45">
        <v>3.7</v>
      </c>
      <c r="U8" s="17">
        <v>8.6</v>
      </c>
      <c r="V8" s="28"/>
      <c r="W8" s="37">
        <f t="shared" si="3"/>
        <v>12.3</v>
      </c>
      <c r="X8" s="42">
        <v>2.1</v>
      </c>
      <c r="Y8" s="17">
        <v>8.45</v>
      </c>
      <c r="Z8" s="28"/>
      <c r="AA8" s="37">
        <f t="shared" si="4"/>
        <v>10.549999999999999</v>
      </c>
      <c r="AB8" s="136">
        <f t="shared" si="5"/>
        <v>72.5</v>
      </c>
    </row>
    <row r="9" spans="1:28" s="13" customFormat="1" ht="15.75" customHeight="1">
      <c r="A9" s="104" t="s">
        <v>4</v>
      </c>
      <c r="B9" s="148" t="s">
        <v>96</v>
      </c>
      <c r="C9" s="116" t="s">
        <v>67</v>
      </c>
      <c r="D9" s="45">
        <v>4.6</v>
      </c>
      <c r="E9" s="17">
        <v>8.65</v>
      </c>
      <c r="F9" s="28"/>
      <c r="G9" s="43">
        <f t="shared" si="0"/>
        <v>13.25</v>
      </c>
      <c r="H9" s="45">
        <v>3.1</v>
      </c>
      <c r="I9" s="17">
        <v>6.7</v>
      </c>
      <c r="J9" s="28"/>
      <c r="K9" s="37">
        <f>H9+I9-J9</f>
        <v>9.8</v>
      </c>
      <c r="L9" s="42">
        <v>4</v>
      </c>
      <c r="M9" s="17">
        <v>8.2</v>
      </c>
      <c r="N9" s="28"/>
      <c r="O9" s="43">
        <f t="shared" si="1"/>
        <v>12.2</v>
      </c>
      <c r="P9" s="42">
        <v>4</v>
      </c>
      <c r="Q9" s="17">
        <v>8.3</v>
      </c>
      <c r="R9" s="28"/>
      <c r="S9" s="43">
        <f t="shared" si="2"/>
        <v>12.3</v>
      </c>
      <c r="T9" s="45">
        <v>4</v>
      </c>
      <c r="U9" s="17">
        <v>7.25</v>
      </c>
      <c r="V9" s="28"/>
      <c r="W9" s="37">
        <f t="shared" si="3"/>
        <v>11.25</v>
      </c>
      <c r="X9" s="42">
        <v>4.2</v>
      </c>
      <c r="Y9" s="17">
        <v>8.45</v>
      </c>
      <c r="Z9" s="28"/>
      <c r="AA9" s="37">
        <f t="shared" si="4"/>
        <v>12.649999999999999</v>
      </c>
      <c r="AB9" s="136">
        <f t="shared" si="5"/>
        <v>71.44999999999999</v>
      </c>
    </row>
    <row r="10" spans="1:28" s="13" customFormat="1" ht="15.75" customHeight="1">
      <c r="A10" s="104" t="s">
        <v>5</v>
      </c>
      <c r="B10" s="148" t="s">
        <v>99</v>
      </c>
      <c r="C10" s="116" t="s">
        <v>121</v>
      </c>
      <c r="D10" s="45">
        <v>4.8</v>
      </c>
      <c r="E10" s="17">
        <v>9.4</v>
      </c>
      <c r="F10" s="28"/>
      <c r="G10" s="43">
        <f t="shared" si="0"/>
        <v>14.2</v>
      </c>
      <c r="H10" s="45">
        <v>4.8</v>
      </c>
      <c r="I10" s="17">
        <v>9.6</v>
      </c>
      <c r="J10" s="28"/>
      <c r="K10" s="43">
        <f>H10+I10-J10</f>
        <v>14.399999999999999</v>
      </c>
      <c r="L10" s="45">
        <v>3.5</v>
      </c>
      <c r="M10" s="17">
        <v>9</v>
      </c>
      <c r="N10" s="28"/>
      <c r="O10" s="37">
        <f t="shared" si="1"/>
        <v>12.5</v>
      </c>
      <c r="P10" s="42">
        <v>4.6</v>
      </c>
      <c r="Q10" s="17">
        <v>9.5</v>
      </c>
      <c r="R10" s="28"/>
      <c r="S10" s="43">
        <f t="shared" si="2"/>
        <v>14.1</v>
      </c>
      <c r="T10" s="45">
        <v>4.2</v>
      </c>
      <c r="U10" s="17">
        <v>9.05</v>
      </c>
      <c r="V10" s="28"/>
      <c r="W10" s="37">
        <f t="shared" si="3"/>
        <v>13.25</v>
      </c>
      <c r="X10" s="42">
        <v>1.6</v>
      </c>
      <c r="Y10" s="17">
        <v>1.1</v>
      </c>
      <c r="Z10" s="28"/>
      <c r="AA10" s="37">
        <f t="shared" si="4"/>
        <v>2.7</v>
      </c>
      <c r="AB10" s="136">
        <f t="shared" si="5"/>
        <v>71.14999999999999</v>
      </c>
    </row>
    <row r="11" spans="1:28" s="13" customFormat="1" ht="15.75" customHeight="1">
      <c r="A11" s="104" t="s">
        <v>6</v>
      </c>
      <c r="B11" s="148" t="s">
        <v>154</v>
      </c>
      <c r="C11" s="116" t="s">
        <v>52</v>
      </c>
      <c r="D11" s="45">
        <v>3.1</v>
      </c>
      <c r="E11" s="17">
        <v>8.95</v>
      </c>
      <c r="F11" s="28"/>
      <c r="G11" s="43">
        <f t="shared" si="0"/>
        <v>12.049999999999999</v>
      </c>
      <c r="H11" s="45"/>
      <c r="I11" s="17"/>
      <c r="J11" s="28"/>
      <c r="K11" s="43"/>
      <c r="L11" s="45">
        <v>1.8</v>
      </c>
      <c r="M11" s="17">
        <v>7.8</v>
      </c>
      <c r="N11" s="28"/>
      <c r="O11" s="37">
        <f t="shared" si="1"/>
        <v>9.6</v>
      </c>
      <c r="P11" s="42">
        <v>4</v>
      </c>
      <c r="Q11" s="17">
        <v>8.4</v>
      </c>
      <c r="R11" s="28"/>
      <c r="S11" s="43">
        <f t="shared" si="2"/>
        <v>12.4</v>
      </c>
      <c r="T11" s="45">
        <v>2.9</v>
      </c>
      <c r="U11" s="17">
        <v>8.5</v>
      </c>
      <c r="V11" s="28"/>
      <c r="W11" s="37">
        <f t="shared" si="3"/>
        <v>11.4</v>
      </c>
      <c r="X11" s="42">
        <v>1.8</v>
      </c>
      <c r="Y11" s="17">
        <v>8.3</v>
      </c>
      <c r="Z11" s="28"/>
      <c r="AA11" s="37">
        <f t="shared" si="4"/>
        <v>10.100000000000001</v>
      </c>
      <c r="AB11" s="136">
        <f t="shared" si="5"/>
        <v>55.55</v>
      </c>
    </row>
    <row r="12" spans="1:28" s="13" customFormat="1" ht="15.75" customHeight="1">
      <c r="A12" s="104" t="s">
        <v>7</v>
      </c>
      <c r="B12" s="147" t="s">
        <v>110</v>
      </c>
      <c r="C12" s="116" t="s">
        <v>122</v>
      </c>
      <c r="D12" s="45">
        <v>4.3</v>
      </c>
      <c r="E12" s="17">
        <v>8.5</v>
      </c>
      <c r="F12" s="28"/>
      <c r="G12" s="43">
        <f t="shared" si="0"/>
        <v>12.8</v>
      </c>
      <c r="H12" s="45"/>
      <c r="I12" s="17"/>
      <c r="J12" s="28"/>
      <c r="K12" s="43"/>
      <c r="L12" s="45">
        <v>2.3</v>
      </c>
      <c r="M12" s="17">
        <v>4</v>
      </c>
      <c r="N12" s="28"/>
      <c r="O12" s="37">
        <f t="shared" si="1"/>
        <v>6.3</v>
      </c>
      <c r="P12" s="42">
        <v>5</v>
      </c>
      <c r="Q12" s="17">
        <v>9.3</v>
      </c>
      <c r="R12" s="28"/>
      <c r="S12" s="43">
        <f t="shared" si="2"/>
        <v>14.3</v>
      </c>
      <c r="T12" s="45">
        <v>3.9</v>
      </c>
      <c r="U12" s="17">
        <v>7</v>
      </c>
      <c r="V12" s="28"/>
      <c r="W12" s="37">
        <f t="shared" si="3"/>
        <v>10.9</v>
      </c>
      <c r="X12" s="42">
        <v>2.6</v>
      </c>
      <c r="Y12" s="17">
        <v>8.35</v>
      </c>
      <c r="Z12" s="28"/>
      <c r="AA12" s="37">
        <f t="shared" si="4"/>
        <v>10.95</v>
      </c>
      <c r="AB12" s="136">
        <f t="shared" si="5"/>
        <v>55.25</v>
      </c>
    </row>
    <row r="13" spans="1:28" s="13" customFormat="1" ht="15.75" customHeight="1">
      <c r="A13" s="104" t="s">
        <v>8</v>
      </c>
      <c r="B13" s="148" t="s">
        <v>116</v>
      </c>
      <c r="C13" s="116" t="s">
        <v>84</v>
      </c>
      <c r="D13" s="45">
        <v>2.8</v>
      </c>
      <c r="E13" s="17">
        <v>4.75</v>
      </c>
      <c r="F13" s="28"/>
      <c r="G13" s="43">
        <f t="shared" si="0"/>
        <v>7.55</v>
      </c>
      <c r="H13" s="45">
        <v>2.3</v>
      </c>
      <c r="I13" s="17">
        <v>5.75</v>
      </c>
      <c r="J13" s="28"/>
      <c r="K13" s="43">
        <f aca="true" t="shared" si="6" ref="K13:K18">H13+I13-J13</f>
        <v>8.05</v>
      </c>
      <c r="L13" s="45">
        <v>1.8</v>
      </c>
      <c r="M13" s="17">
        <v>8.75</v>
      </c>
      <c r="N13" s="28"/>
      <c r="O13" s="37">
        <f t="shared" si="1"/>
        <v>10.55</v>
      </c>
      <c r="P13" s="42">
        <v>3.8</v>
      </c>
      <c r="Q13" s="17">
        <v>8.9</v>
      </c>
      <c r="R13" s="28"/>
      <c r="S13" s="43">
        <f t="shared" si="2"/>
        <v>12.7</v>
      </c>
      <c r="T13" s="45">
        <v>3</v>
      </c>
      <c r="U13" s="17">
        <v>8.2</v>
      </c>
      <c r="V13" s="28"/>
      <c r="W13" s="37">
        <f t="shared" si="3"/>
        <v>11.2</v>
      </c>
      <c r="X13" s="42">
        <v>1.7</v>
      </c>
      <c r="Y13" s="17">
        <v>0.95</v>
      </c>
      <c r="Z13" s="28"/>
      <c r="AA13" s="37">
        <f t="shared" si="4"/>
        <v>2.65</v>
      </c>
      <c r="AB13" s="136">
        <f t="shared" si="5"/>
        <v>52.699999999999996</v>
      </c>
    </row>
    <row r="14" spans="1:28" s="13" customFormat="1" ht="15.75" customHeight="1">
      <c r="A14" s="104" t="s">
        <v>9</v>
      </c>
      <c r="B14" s="147" t="s">
        <v>109</v>
      </c>
      <c r="C14" s="116" t="s">
        <v>122</v>
      </c>
      <c r="D14" s="45">
        <v>3.5</v>
      </c>
      <c r="E14" s="17">
        <v>8.75</v>
      </c>
      <c r="F14" s="28"/>
      <c r="G14" s="43">
        <f t="shared" si="0"/>
        <v>12.25</v>
      </c>
      <c r="H14" s="45">
        <v>3.1</v>
      </c>
      <c r="I14" s="17">
        <v>8.45</v>
      </c>
      <c r="J14" s="28"/>
      <c r="K14" s="43">
        <f t="shared" si="6"/>
        <v>11.549999999999999</v>
      </c>
      <c r="L14" s="45"/>
      <c r="M14" s="17"/>
      <c r="N14" s="28"/>
      <c r="O14" s="37"/>
      <c r="P14" s="42">
        <v>3</v>
      </c>
      <c r="Q14" s="17">
        <v>9.4</v>
      </c>
      <c r="R14" s="28"/>
      <c r="S14" s="43">
        <f t="shared" si="2"/>
        <v>12.4</v>
      </c>
      <c r="T14" s="45">
        <v>2.4</v>
      </c>
      <c r="U14" s="17">
        <v>4.2</v>
      </c>
      <c r="V14" s="28"/>
      <c r="W14" s="37">
        <f t="shared" si="3"/>
        <v>6.6</v>
      </c>
      <c r="X14" s="42">
        <v>1.8</v>
      </c>
      <c r="Y14" s="17">
        <v>2.9</v>
      </c>
      <c r="Z14" s="28"/>
      <c r="AA14" s="37">
        <f t="shared" si="4"/>
        <v>4.7</v>
      </c>
      <c r="AB14" s="136">
        <f t="shared" si="5"/>
        <v>47.5</v>
      </c>
    </row>
    <row r="15" spans="1:28" s="13" customFormat="1" ht="15.75" customHeight="1">
      <c r="A15" s="104" t="s">
        <v>13</v>
      </c>
      <c r="B15" s="148" t="s">
        <v>95</v>
      </c>
      <c r="C15" s="116" t="s">
        <v>67</v>
      </c>
      <c r="D15" s="45">
        <v>3.4</v>
      </c>
      <c r="E15" s="17">
        <v>8.9</v>
      </c>
      <c r="F15" s="28"/>
      <c r="G15" s="43">
        <f t="shared" si="0"/>
        <v>12.3</v>
      </c>
      <c r="H15" s="45">
        <v>2.3</v>
      </c>
      <c r="I15" s="17">
        <v>8</v>
      </c>
      <c r="J15" s="28"/>
      <c r="K15" s="43">
        <f t="shared" si="6"/>
        <v>10.3</v>
      </c>
      <c r="L15" s="45">
        <v>2.4</v>
      </c>
      <c r="M15" s="17">
        <v>8.7</v>
      </c>
      <c r="N15" s="28"/>
      <c r="O15" s="37">
        <f aca="true" t="shared" si="7" ref="O15:O20">L15+M15-N15</f>
        <v>11.1</v>
      </c>
      <c r="P15" s="42"/>
      <c r="Q15" s="17"/>
      <c r="R15" s="28"/>
      <c r="S15" s="43"/>
      <c r="T15" s="45">
        <v>3</v>
      </c>
      <c r="U15" s="17">
        <v>8.75</v>
      </c>
      <c r="V15" s="28"/>
      <c r="W15" s="37">
        <f t="shared" si="3"/>
        <v>11.75</v>
      </c>
      <c r="X15" s="42"/>
      <c r="Y15" s="17"/>
      <c r="Z15" s="28"/>
      <c r="AA15" s="37"/>
      <c r="AB15" s="136">
        <f t="shared" si="5"/>
        <v>45.45</v>
      </c>
    </row>
    <row r="16" spans="1:28" s="13" customFormat="1" ht="15.75" customHeight="1">
      <c r="A16" s="104" t="s">
        <v>14</v>
      </c>
      <c r="B16" s="148" t="s">
        <v>115</v>
      </c>
      <c r="C16" s="116" t="s">
        <v>84</v>
      </c>
      <c r="D16" s="45"/>
      <c r="E16" s="17"/>
      <c r="F16" s="28"/>
      <c r="G16" s="43"/>
      <c r="H16" s="45">
        <v>3.1</v>
      </c>
      <c r="I16" s="17">
        <v>8.25</v>
      </c>
      <c r="J16" s="28"/>
      <c r="K16" s="43">
        <f t="shared" si="6"/>
        <v>11.35</v>
      </c>
      <c r="L16" s="45">
        <v>2.4</v>
      </c>
      <c r="M16" s="17">
        <v>7.8</v>
      </c>
      <c r="N16" s="28"/>
      <c r="O16" s="37">
        <f t="shared" si="7"/>
        <v>10.2</v>
      </c>
      <c r="P16" s="42"/>
      <c r="Q16" s="17"/>
      <c r="R16" s="28"/>
      <c r="S16" s="43"/>
      <c r="T16" s="45">
        <v>3.3</v>
      </c>
      <c r="U16" s="17">
        <v>7.65</v>
      </c>
      <c r="V16" s="28"/>
      <c r="W16" s="37">
        <f t="shared" si="3"/>
        <v>10.95</v>
      </c>
      <c r="X16" s="42">
        <v>2.7</v>
      </c>
      <c r="Y16" s="17">
        <v>8.25</v>
      </c>
      <c r="Z16" s="28"/>
      <c r="AA16" s="37">
        <f>X16+Y16-Z16</f>
        <v>10.95</v>
      </c>
      <c r="AB16" s="136">
        <f t="shared" si="5"/>
        <v>43.45</v>
      </c>
    </row>
    <row r="17" spans="1:28" s="13" customFormat="1" ht="15.75" customHeight="1">
      <c r="A17" s="104" t="s">
        <v>15</v>
      </c>
      <c r="B17" s="148" t="s">
        <v>98</v>
      </c>
      <c r="C17" s="116" t="s">
        <v>67</v>
      </c>
      <c r="D17" s="45">
        <v>3.1</v>
      </c>
      <c r="E17" s="17">
        <v>8.05</v>
      </c>
      <c r="F17" s="28"/>
      <c r="G17" s="43">
        <f>D17+E17-F17</f>
        <v>11.15</v>
      </c>
      <c r="H17" s="45">
        <v>2.2</v>
      </c>
      <c r="I17" s="17">
        <v>6.75</v>
      </c>
      <c r="J17" s="28"/>
      <c r="K17" s="43">
        <f t="shared" si="6"/>
        <v>8.95</v>
      </c>
      <c r="L17" s="45">
        <v>2.7</v>
      </c>
      <c r="M17" s="17">
        <v>6.4</v>
      </c>
      <c r="N17" s="28"/>
      <c r="O17" s="37">
        <f t="shared" si="7"/>
        <v>9.100000000000001</v>
      </c>
      <c r="P17" s="42">
        <v>3.8</v>
      </c>
      <c r="Q17" s="17">
        <v>9</v>
      </c>
      <c r="R17" s="28"/>
      <c r="S17" s="43">
        <f>P17+Q17-R17</f>
        <v>12.8</v>
      </c>
      <c r="T17" s="45"/>
      <c r="U17" s="17"/>
      <c r="V17" s="28"/>
      <c r="W17" s="37"/>
      <c r="X17" s="42"/>
      <c r="Y17" s="17"/>
      <c r="Z17" s="28"/>
      <c r="AA17" s="37"/>
      <c r="AB17" s="136">
        <f t="shared" si="5"/>
        <v>42</v>
      </c>
    </row>
    <row r="18" spans="1:28" s="13" customFormat="1" ht="15.75" customHeight="1">
      <c r="A18" s="104" t="s">
        <v>16</v>
      </c>
      <c r="B18" s="148" t="s">
        <v>88</v>
      </c>
      <c r="C18" s="116" t="s">
        <v>52</v>
      </c>
      <c r="D18" s="45">
        <v>3.7</v>
      </c>
      <c r="E18" s="17">
        <v>9.3</v>
      </c>
      <c r="F18" s="28"/>
      <c r="G18" s="43">
        <f>D18+E18-F18</f>
        <v>13</v>
      </c>
      <c r="H18" s="45">
        <v>2.8</v>
      </c>
      <c r="I18" s="17">
        <v>2.5</v>
      </c>
      <c r="J18" s="28"/>
      <c r="K18" s="43">
        <f t="shared" si="6"/>
        <v>5.3</v>
      </c>
      <c r="L18" s="45">
        <v>3.3</v>
      </c>
      <c r="M18" s="17">
        <v>3.4</v>
      </c>
      <c r="N18" s="28"/>
      <c r="O18" s="37">
        <f t="shared" si="7"/>
        <v>6.699999999999999</v>
      </c>
      <c r="P18" s="42">
        <v>5</v>
      </c>
      <c r="Q18" s="17">
        <v>9.3</v>
      </c>
      <c r="R18" s="28"/>
      <c r="S18" s="43">
        <f>P18+Q18-R18</f>
        <v>14.3</v>
      </c>
      <c r="T18" s="45"/>
      <c r="U18" s="17"/>
      <c r="V18" s="28"/>
      <c r="W18" s="37"/>
      <c r="X18" s="42"/>
      <c r="Y18" s="17"/>
      <c r="Z18" s="28"/>
      <c r="AA18" s="37"/>
      <c r="AB18" s="136">
        <f t="shared" si="5"/>
        <v>39.3</v>
      </c>
    </row>
    <row r="19" spans="1:28" s="13" customFormat="1" ht="15.75" customHeight="1">
      <c r="A19" s="104" t="s">
        <v>17</v>
      </c>
      <c r="B19" s="148" t="s">
        <v>118</v>
      </c>
      <c r="C19" s="116" t="s">
        <v>84</v>
      </c>
      <c r="D19" s="45">
        <v>3.7</v>
      </c>
      <c r="E19" s="17">
        <v>8.7</v>
      </c>
      <c r="F19" s="28"/>
      <c r="G19" s="43">
        <f>D19+E19-F19</f>
        <v>12.399999999999999</v>
      </c>
      <c r="H19" s="45"/>
      <c r="I19" s="17"/>
      <c r="J19" s="28"/>
      <c r="K19" s="43"/>
      <c r="L19" s="45">
        <v>2.4</v>
      </c>
      <c r="M19" s="17">
        <v>8.55</v>
      </c>
      <c r="N19" s="28"/>
      <c r="O19" s="37">
        <f t="shared" si="7"/>
        <v>10.950000000000001</v>
      </c>
      <c r="P19" s="42">
        <v>4.2</v>
      </c>
      <c r="Q19" s="17">
        <v>9.25</v>
      </c>
      <c r="R19" s="28"/>
      <c r="S19" s="43">
        <f>P19+Q19-R19</f>
        <v>13.45</v>
      </c>
      <c r="T19" s="45"/>
      <c r="U19" s="17"/>
      <c r="V19" s="28"/>
      <c r="W19" s="37"/>
      <c r="X19" s="42"/>
      <c r="Y19" s="17"/>
      <c r="Z19" s="28"/>
      <c r="AA19" s="37"/>
      <c r="AB19" s="136">
        <f t="shared" si="5"/>
        <v>36.8</v>
      </c>
    </row>
    <row r="20" spans="1:28" s="13" customFormat="1" ht="15.75" customHeight="1">
      <c r="A20" s="104" t="s">
        <v>18</v>
      </c>
      <c r="B20" s="148" t="s">
        <v>108</v>
      </c>
      <c r="C20" s="116" t="s">
        <v>122</v>
      </c>
      <c r="D20" s="45"/>
      <c r="E20" s="17"/>
      <c r="F20" s="28"/>
      <c r="G20" s="43"/>
      <c r="H20" s="45">
        <v>2.7</v>
      </c>
      <c r="I20" s="17">
        <v>7.15</v>
      </c>
      <c r="J20" s="28"/>
      <c r="K20" s="43">
        <f>H20+I20-J20</f>
        <v>9.850000000000001</v>
      </c>
      <c r="L20" s="45">
        <v>1.3</v>
      </c>
      <c r="M20" s="17">
        <v>3.3</v>
      </c>
      <c r="N20" s="28"/>
      <c r="O20" s="37">
        <f t="shared" si="7"/>
        <v>4.6</v>
      </c>
      <c r="P20" s="42">
        <v>3.8</v>
      </c>
      <c r="Q20" s="17">
        <v>9.05</v>
      </c>
      <c r="R20" s="28"/>
      <c r="S20" s="43">
        <f>P20+Q20-R20</f>
        <v>12.850000000000001</v>
      </c>
      <c r="T20" s="45">
        <v>2.2</v>
      </c>
      <c r="U20" s="17">
        <v>3.7</v>
      </c>
      <c r="V20" s="28"/>
      <c r="W20" s="37">
        <f>T20+U20-V20</f>
        <v>5.9</v>
      </c>
      <c r="X20" s="42">
        <v>1.1</v>
      </c>
      <c r="Y20" s="17">
        <v>2.4</v>
      </c>
      <c r="Z20" s="28"/>
      <c r="AA20" s="37">
        <f>X20+Y20-Z20</f>
        <v>3.5</v>
      </c>
      <c r="AB20" s="136">
        <f t="shared" si="5"/>
        <v>36.7</v>
      </c>
    </row>
    <row r="21" spans="1:28" s="13" customFormat="1" ht="15.75" customHeight="1">
      <c r="A21" s="104" t="s">
        <v>19</v>
      </c>
      <c r="B21" s="148" t="s">
        <v>89</v>
      </c>
      <c r="C21" s="116" t="s">
        <v>52</v>
      </c>
      <c r="D21" s="45"/>
      <c r="E21" s="17"/>
      <c r="F21" s="28"/>
      <c r="G21" s="43"/>
      <c r="H21" s="45">
        <v>3.3</v>
      </c>
      <c r="I21" s="17">
        <v>7.7</v>
      </c>
      <c r="J21" s="28"/>
      <c r="K21" s="43">
        <f>H21+I21-J21</f>
        <v>11</v>
      </c>
      <c r="L21" s="45"/>
      <c r="M21" s="17"/>
      <c r="N21" s="28"/>
      <c r="O21" s="37"/>
      <c r="P21" s="42"/>
      <c r="Q21" s="17"/>
      <c r="R21" s="28"/>
      <c r="S21" s="43"/>
      <c r="T21" s="45">
        <v>2.9</v>
      </c>
      <c r="U21" s="17">
        <v>8.7</v>
      </c>
      <c r="V21" s="28"/>
      <c r="W21" s="37">
        <f>T21+U21-V21</f>
        <v>11.6</v>
      </c>
      <c r="X21" s="42">
        <v>2.8</v>
      </c>
      <c r="Y21" s="17">
        <v>8.8</v>
      </c>
      <c r="Z21" s="28"/>
      <c r="AA21" s="37">
        <f>X21+Y21-Z21</f>
        <v>11.600000000000001</v>
      </c>
      <c r="AB21" s="136">
        <f t="shared" si="5"/>
        <v>34.2</v>
      </c>
    </row>
    <row r="22" spans="1:28" s="13" customFormat="1" ht="15.75" customHeight="1">
      <c r="A22" s="104" t="s">
        <v>20</v>
      </c>
      <c r="B22" s="148" t="s">
        <v>119</v>
      </c>
      <c r="C22" s="116" t="s">
        <v>84</v>
      </c>
      <c r="D22" s="45">
        <v>2.9</v>
      </c>
      <c r="E22" s="17">
        <v>8.25</v>
      </c>
      <c r="F22" s="28"/>
      <c r="G22" s="43">
        <f>D22+E22-F22</f>
        <v>11.15</v>
      </c>
      <c r="H22" s="45">
        <v>3.1</v>
      </c>
      <c r="I22" s="17">
        <v>5.6</v>
      </c>
      <c r="J22" s="28"/>
      <c r="K22" s="43">
        <f>H22+I22-J22</f>
        <v>8.7</v>
      </c>
      <c r="L22" s="45"/>
      <c r="M22" s="17"/>
      <c r="N22" s="28"/>
      <c r="O22" s="37"/>
      <c r="P22" s="42">
        <v>3</v>
      </c>
      <c r="Q22" s="17">
        <v>9.15</v>
      </c>
      <c r="R22" s="28"/>
      <c r="S22" s="43">
        <f>P22+Q22-R22</f>
        <v>12.15</v>
      </c>
      <c r="T22" s="45"/>
      <c r="U22" s="17"/>
      <c r="V22" s="28"/>
      <c r="W22" s="37"/>
      <c r="X22" s="42"/>
      <c r="Y22" s="17"/>
      <c r="Z22" s="28"/>
      <c r="AA22" s="37"/>
      <c r="AB22" s="136">
        <f t="shared" si="5"/>
        <v>32</v>
      </c>
    </row>
    <row r="23" spans="1:28" s="13" customFormat="1" ht="15.75" customHeight="1">
      <c r="A23" s="104" t="s">
        <v>21</v>
      </c>
      <c r="B23" s="148" t="s">
        <v>93</v>
      </c>
      <c r="C23" s="116" t="s">
        <v>67</v>
      </c>
      <c r="D23" s="45">
        <v>3.9</v>
      </c>
      <c r="E23" s="17">
        <v>8.85</v>
      </c>
      <c r="F23" s="28"/>
      <c r="G23" s="43">
        <f>D23+E23-F23</f>
        <v>12.75</v>
      </c>
      <c r="H23" s="45"/>
      <c r="I23" s="17"/>
      <c r="J23" s="28"/>
      <c r="K23" s="43"/>
      <c r="L23" s="45">
        <v>1.7</v>
      </c>
      <c r="M23" s="17">
        <v>3.1</v>
      </c>
      <c r="N23" s="28"/>
      <c r="O23" s="37">
        <f>L23+M23-N23</f>
        <v>4.8</v>
      </c>
      <c r="P23" s="42">
        <v>3.8</v>
      </c>
      <c r="Q23" s="17">
        <v>9.15</v>
      </c>
      <c r="R23" s="28"/>
      <c r="S23" s="43">
        <f>P23+Q23-R23</f>
        <v>12.95</v>
      </c>
      <c r="T23" s="45"/>
      <c r="U23" s="17"/>
      <c r="V23" s="28"/>
      <c r="W23" s="37"/>
      <c r="X23" s="42">
        <v>0.8</v>
      </c>
      <c r="Y23" s="17">
        <v>0</v>
      </c>
      <c r="Z23" s="28"/>
      <c r="AA23" s="37">
        <f>X23+Y23-Z23</f>
        <v>0.8</v>
      </c>
      <c r="AB23" s="136">
        <f t="shared" si="5"/>
        <v>31.3</v>
      </c>
    </row>
    <row r="24" spans="1:29" s="13" customFormat="1" ht="15.75" customHeight="1">
      <c r="A24" s="104" t="s">
        <v>22</v>
      </c>
      <c r="B24" s="148" t="s">
        <v>148</v>
      </c>
      <c r="C24" s="116" t="s">
        <v>52</v>
      </c>
      <c r="D24" s="45"/>
      <c r="E24" s="17"/>
      <c r="F24" s="28"/>
      <c r="G24" s="43"/>
      <c r="H24" s="45">
        <v>3.4</v>
      </c>
      <c r="I24" s="17">
        <v>9.1</v>
      </c>
      <c r="J24" s="28"/>
      <c r="K24" s="43">
        <f>H24+I24-J24</f>
        <v>12.5</v>
      </c>
      <c r="L24" s="45"/>
      <c r="M24" s="17"/>
      <c r="N24" s="28"/>
      <c r="O24" s="37"/>
      <c r="P24" s="42"/>
      <c r="Q24" s="17"/>
      <c r="R24" s="28"/>
      <c r="S24" s="43"/>
      <c r="T24" s="45">
        <v>3.1</v>
      </c>
      <c r="U24" s="17">
        <v>4.4</v>
      </c>
      <c r="V24" s="28"/>
      <c r="W24" s="37">
        <f>T24+U24-V24</f>
        <v>7.5</v>
      </c>
      <c r="X24" s="42">
        <v>3</v>
      </c>
      <c r="Y24" s="17">
        <v>8.25</v>
      </c>
      <c r="Z24" s="28"/>
      <c r="AA24" s="37">
        <f>X24+Y24-Z24</f>
        <v>11.25</v>
      </c>
      <c r="AB24" s="136">
        <f t="shared" si="5"/>
        <v>31.25</v>
      </c>
      <c r="AC24" s="14"/>
    </row>
    <row r="25" spans="1:28" ht="15.75" customHeight="1">
      <c r="A25" s="104" t="s">
        <v>77</v>
      </c>
      <c r="B25" s="148" t="s">
        <v>94</v>
      </c>
      <c r="C25" s="116" t="s">
        <v>67</v>
      </c>
      <c r="D25" s="45"/>
      <c r="E25" s="17"/>
      <c r="F25" s="28"/>
      <c r="G25" s="43"/>
      <c r="H25" s="45"/>
      <c r="I25" s="17"/>
      <c r="J25" s="28"/>
      <c r="K25" s="43"/>
      <c r="L25" s="45"/>
      <c r="M25" s="17"/>
      <c r="N25" s="28"/>
      <c r="O25" s="37"/>
      <c r="P25" s="42">
        <v>4</v>
      </c>
      <c r="Q25" s="17">
        <v>9.25</v>
      </c>
      <c r="R25" s="28"/>
      <c r="S25" s="43">
        <f>P25+Q25-R25</f>
        <v>13.25</v>
      </c>
      <c r="T25" s="45">
        <v>2.9</v>
      </c>
      <c r="U25" s="17">
        <v>8.85</v>
      </c>
      <c r="V25" s="28"/>
      <c r="W25" s="37">
        <f>T25+U25-V25</f>
        <v>11.75</v>
      </c>
      <c r="X25" s="42">
        <v>1.8</v>
      </c>
      <c r="Y25" s="17">
        <v>3.75</v>
      </c>
      <c r="Z25" s="28"/>
      <c r="AA25" s="37">
        <f>X25+Y25-Z25</f>
        <v>5.55</v>
      </c>
      <c r="AB25" s="136">
        <f t="shared" si="5"/>
        <v>30.55</v>
      </c>
    </row>
    <row r="26" spans="1:28" ht="15.75" customHeight="1">
      <c r="A26" s="104" t="s">
        <v>78</v>
      </c>
      <c r="B26" s="148" t="s">
        <v>91</v>
      </c>
      <c r="C26" s="116" t="s">
        <v>52</v>
      </c>
      <c r="D26" s="45">
        <v>4.1</v>
      </c>
      <c r="E26" s="17">
        <v>8.3</v>
      </c>
      <c r="F26" s="28"/>
      <c r="G26" s="43">
        <f>D26+E26-F26</f>
        <v>12.4</v>
      </c>
      <c r="H26" s="45"/>
      <c r="I26" s="17"/>
      <c r="J26" s="28"/>
      <c r="K26" s="43"/>
      <c r="L26" s="45"/>
      <c r="M26" s="17"/>
      <c r="N26" s="28"/>
      <c r="O26" s="37"/>
      <c r="P26" s="42">
        <v>4.6</v>
      </c>
      <c r="Q26" s="17">
        <v>9.5</v>
      </c>
      <c r="R26" s="28"/>
      <c r="S26" s="43">
        <f>P26+Q26-R26</f>
        <v>14.1</v>
      </c>
      <c r="T26" s="45"/>
      <c r="U26" s="17"/>
      <c r="V26" s="28"/>
      <c r="W26" s="37"/>
      <c r="X26" s="42"/>
      <c r="Y26" s="17"/>
      <c r="Z26" s="28"/>
      <c r="AA26" s="37"/>
      <c r="AB26" s="136">
        <f t="shared" si="5"/>
        <v>26.5</v>
      </c>
    </row>
    <row r="27" spans="1:28" ht="15.75" customHeight="1">
      <c r="A27" s="104" t="s">
        <v>79</v>
      </c>
      <c r="B27" s="148" t="s">
        <v>97</v>
      </c>
      <c r="C27" s="116" t="s">
        <v>67</v>
      </c>
      <c r="D27" s="45"/>
      <c r="E27" s="17"/>
      <c r="F27" s="28"/>
      <c r="G27" s="43"/>
      <c r="H27" s="45">
        <v>2.9</v>
      </c>
      <c r="I27" s="17">
        <v>7.3</v>
      </c>
      <c r="J27" s="28"/>
      <c r="K27" s="43">
        <f>H27+I27-J27</f>
        <v>10.2</v>
      </c>
      <c r="L27" s="45"/>
      <c r="M27" s="17"/>
      <c r="N27" s="28"/>
      <c r="O27" s="37"/>
      <c r="P27" s="42"/>
      <c r="Q27" s="17"/>
      <c r="R27" s="28"/>
      <c r="S27" s="43"/>
      <c r="T27" s="45">
        <v>3.5</v>
      </c>
      <c r="U27" s="17">
        <v>6.5</v>
      </c>
      <c r="V27" s="28"/>
      <c r="W27" s="37">
        <f>T27+U27-V27</f>
        <v>10</v>
      </c>
      <c r="X27" s="42">
        <v>1.6</v>
      </c>
      <c r="Y27" s="17">
        <v>2.6</v>
      </c>
      <c r="Z27" s="28"/>
      <c r="AA27" s="37">
        <f>X27+Y27-Z27</f>
        <v>4.2</v>
      </c>
      <c r="AB27" s="136">
        <f t="shared" si="5"/>
        <v>24.4</v>
      </c>
    </row>
    <row r="28" spans="1:28" ht="15.75" customHeight="1">
      <c r="A28" s="104" t="s">
        <v>80</v>
      </c>
      <c r="B28" s="148" t="s">
        <v>102</v>
      </c>
      <c r="C28" s="116" t="s">
        <v>121</v>
      </c>
      <c r="D28" s="45">
        <v>2.4</v>
      </c>
      <c r="E28" s="17">
        <v>8.7</v>
      </c>
      <c r="F28" s="28"/>
      <c r="G28" s="43">
        <f>D28+E28-F28</f>
        <v>11.1</v>
      </c>
      <c r="H28" s="45"/>
      <c r="I28" s="17"/>
      <c r="J28" s="28"/>
      <c r="K28" s="43"/>
      <c r="L28" s="45"/>
      <c r="M28" s="17"/>
      <c r="N28" s="28"/>
      <c r="O28" s="37"/>
      <c r="P28" s="42">
        <v>3</v>
      </c>
      <c r="Q28" s="17">
        <v>9.2</v>
      </c>
      <c r="R28" s="28"/>
      <c r="S28" s="43">
        <f>P28+Q28-R28</f>
        <v>12.2</v>
      </c>
      <c r="T28" s="45"/>
      <c r="U28" s="17"/>
      <c r="V28" s="28"/>
      <c r="W28" s="37"/>
      <c r="X28" s="42">
        <v>0.8</v>
      </c>
      <c r="Y28" s="17">
        <v>0</v>
      </c>
      <c r="Z28" s="28"/>
      <c r="AA28" s="37">
        <f>X28+Y28-Z28</f>
        <v>0.8</v>
      </c>
      <c r="AB28" s="136">
        <f t="shared" si="5"/>
        <v>24.099999999999998</v>
      </c>
    </row>
    <row r="29" spans="1:28" ht="15.75" customHeight="1">
      <c r="A29" s="104" t="s">
        <v>81</v>
      </c>
      <c r="B29" s="148" t="s">
        <v>100</v>
      </c>
      <c r="C29" s="116" t="s">
        <v>121</v>
      </c>
      <c r="D29" s="45"/>
      <c r="E29" s="17"/>
      <c r="F29" s="28"/>
      <c r="G29" s="43"/>
      <c r="H29" s="45">
        <v>1.7</v>
      </c>
      <c r="I29" s="17">
        <v>1.45</v>
      </c>
      <c r="J29" s="28"/>
      <c r="K29" s="43">
        <f>H29+I29-J29</f>
        <v>3.15</v>
      </c>
      <c r="L29" s="45">
        <v>2</v>
      </c>
      <c r="M29" s="17">
        <v>7.45</v>
      </c>
      <c r="N29" s="28"/>
      <c r="O29" s="37">
        <f>L29+M29-N29</f>
        <v>9.45</v>
      </c>
      <c r="P29" s="42"/>
      <c r="Q29" s="17"/>
      <c r="R29" s="28"/>
      <c r="S29" s="43">
        <f>P29+Q29-R29</f>
        <v>0</v>
      </c>
      <c r="T29" s="45">
        <v>2.4</v>
      </c>
      <c r="U29" s="17">
        <v>6.25</v>
      </c>
      <c r="V29" s="28"/>
      <c r="W29" s="37">
        <f>T29+U29-V29</f>
        <v>8.65</v>
      </c>
      <c r="X29" s="42"/>
      <c r="Y29" s="17"/>
      <c r="Z29" s="28"/>
      <c r="AA29" s="37">
        <f>X29+Y29-Z29</f>
        <v>0</v>
      </c>
      <c r="AB29" s="136">
        <f t="shared" si="5"/>
        <v>21.25</v>
      </c>
    </row>
    <row r="30" spans="1:28" ht="15.75" customHeight="1">
      <c r="A30" s="104" t="s">
        <v>82</v>
      </c>
      <c r="B30" s="148" t="s">
        <v>103</v>
      </c>
      <c r="C30" s="116" t="s">
        <v>121</v>
      </c>
      <c r="D30" s="45">
        <v>2.7</v>
      </c>
      <c r="E30" s="17">
        <v>4.8</v>
      </c>
      <c r="F30" s="28"/>
      <c r="G30" s="43">
        <f>D30+E30-F30</f>
        <v>7.5</v>
      </c>
      <c r="H30" s="45"/>
      <c r="I30" s="17"/>
      <c r="J30" s="28"/>
      <c r="K30" s="43"/>
      <c r="L30" s="45"/>
      <c r="M30" s="17"/>
      <c r="N30" s="28"/>
      <c r="O30" s="37"/>
      <c r="P30" s="42">
        <v>3</v>
      </c>
      <c r="Q30" s="17">
        <v>8.75</v>
      </c>
      <c r="R30" s="28"/>
      <c r="S30" s="43">
        <f>P30+Q30-R30</f>
        <v>11.75</v>
      </c>
      <c r="T30" s="45"/>
      <c r="U30" s="17"/>
      <c r="V30" s="28"/>
      <c r="W30" s="37"/>
      <c r="X30" s="42"/>
      <c r="Y30" s="17"/>
      <c r="Z30" s="28"/>
      <c r="AA30" s="37"/>
      <c r="AB30" s="136">
        <f t="shared" si="5"/>
        <v>19.25</v>
      </c>
    </row>
    <row r="31" spans="1:28" ht="15.75" customHeight="1">
      <c r="A31" s="104" t="s">
        <v>83</v>
      </c>
      <c r="B31" s="148" t="s">
        <v>107</v>
      </c>
      <c r="C31" s="116" t="s">
        <v>122</v>
      </c>
      <c r="D31" s="45">
        <v>3</v>
      </c>
      <c r="E31" s="17">
        <v>8.4</v>
      </c>
      <c r="F31" s="28"/>
      <c r="G31" s="43">
        <f>D31+E31-F31</f>
        <v>11.4</v>
      </c>
      <c r="H31" s="45">
        <v>2.3</v>
      </c>
      <c r="I31" s="17">
        <v>0.8</v>
      </c>
      <c r="J31" s="28"/>
      <c r="K31" s="43">
        <f>H31+I31-J31</f>
        <v>3.0999999999999996</v>
      </c>
      <c r="L31" s="45">
        <v>1.5</v>
      </c>
      <c r="M31" s="17">
        <v>2.3</v>
      </c>
      <c r="N31" s="28"/>
      <c r="O31" s="37">
        <f>L31+M31-N31</f>
        <v>3.8</v>
      </c>
      <c r="P31" s="42"/>
      <c r="Q31" s="17"/>
      <c r="R31" s="28"/>
      <c r="S31" s="43"/>
      <c r="T31" s="45"/>
      <c r="U31" s="17"/>
      <c r="V31" s="28"/>
      <c r="W31" s="37"/>
      <c r="X31" s="42"/>
      <c r="Y31" s="17"/>
      <c r="Z31" s="28"/>
      <c r="AA31" s="37"/>
      <c r="AB31" s="136">
        <f t="shared" si="5"/>
        <v>18.3</v>
      </c>
    </row>
    <row r="32" spans="1:28" ht="15.75" customHeight="1">
      <c r="A32" s="104" t="s">
        <v>123</v>
      </c>
      <c r="B32" s="148" t="s">
        <v>117</v>
      </c>
      <c r="C32" s="116" t="s">
        <v>84</v>
      </c>
      <c r="D32" s="45"/>
      <c r="E32" s="17"/>
      <c r="F32" s="28"/>
      <c r="G32" s="43"/>
      <c r="H32" s="45">
        <v>2.2</v>
      </c>
      <c r="I32" s="17">
        <v>0.8</v>
      </c>
      <c r="J32" s="28"/>
      <c r="K32" s="43">
        <f>H32+I32-J32</f>
        <v>3</v>
      </c>
      <c r="L32" s="45"/>
      <c r="M32" s="17"/>
      <c r="N32" s="28"/>
      <c r="O32" s="37"/>
      <c r="P32" s="42"/>
      <c r="Q32" s="17"/>
      <c r="R32" s="28"/>
      <c r="S32" s="43"/>
      <c r="T32" s="45">
        <v>2</v>
      </c>
      <c r="U32" s="17">
        <v>2.4</v>
      </c>
      <c r="V32" s="28"/>
      <c r="W32" s="37">
        <f>T32+U32-V32</f>
        <v>4.4</v>
      </c>
      <c r="X32" s="42">
        <v>2.4</v>
      </c>
      <c r="Y32" s="17">
        <v>8.1</v>
      </c>
      <c r="Z32" s="28"/>
      <c r="AA32" s="37">
        <f>X32+Y32-Z32</f>
        <v>10.5</v>
      </c>
      <c r="AB32" s="136">
        <f t="shared" si="5"/>
        <v>17.9</v>
      </c>
    </row>
    <row r="33" spans="1:28" ht="15.75" customHeight="1">
      <c r="A33" s="104" t="s">
        <v>124</v>
      </c>
      <c r="B33" s="148" t="s">
        <v>90</v>
      </c>
      <c r="C33" s="116" t="s">
        <v>52</v>
      </c>
      <c r="D33" s="45"/>
      <c r="E33" s="17"/>
      <c r="F33" s="28"/>
      <c r="G33" s="43"/>
      <c r="H33" s="45"/>
      <c r="I33" s="17"/>
      <c r="J33" s="28"/>
      <c r="K33" s="43"/>
      <c r="L33" s="45">
        <v>3.9</v>
      </c>
      <c r="M33" s="17">
        <v>7.95</v>
      </c>
      <c r="N33" s="28"/>
      <c r="O33" s="37">
        <f>L33+M33-N33</f>
        <v>11.85</v>
      </c>
      <c r="P33" s="42"/>
      <c r="Q33" s="17"/>
      <c r="R33" s="28"/>
      <c r="S33" s="43"/>
      <c r="T33" s="45"/>
      <c r="U33" s="17"/>
      <c r="V33" s="28"/>
      <c r="W33" s="37"/>
      <c r="X33" s="42"/>
      <c r="Y33" s="17"/>
      <c r="Z33" s="28"/>
      <c r="AA33" s="37"/>
      <c r="AB33" s="136">
        <f t="shared" si="5"/>
        <v>11.85</v>
      </c>
    </row>
    <row r="34" spans="1:28" ht="15.75" customHeight="1" thickBot="1">
      <c r="A34" s="105" t="s">
        <v>125</v>
      </c>
      <c r="B34" s="150" t="s">
        <v>105</v>
      </c>
      <c r="C34" s="117" t="s">
        <v>121</v>
      </c>
      <c r="D34" s="46"/>
      <c r="E34" s="47"/>
      <c r="F34" s="48"/>
      <c r="G34" s="51"/>
      <c r="H34" s="46">
        <v>2.3</v>
      </c>
      <c r="I34" s="47">
        <v>3.75</v>
      </c>
      <c r="J34" s="48"/>
      <c r="K34" s="51">
        <f>H34+I34-J34</f>
        <v>6.05</v>
      </c>
      <c r="L34" s="46">
        <v>1.1</v>
      </c>
      <c r="M34" s="47">
        <v>2.3</v>
      </c>
      <c r="N34" s="48"/>
      <c r="O34" s="49">
        <f>L34+M34-N34</f>
        <v>3.4</v>
      </c>
      <c r="P34" s="50"/>
      <c r="Q34" s="47"/>
      <c r="R34" s="48"/>
      <c r="S34" s="51"/>
      <c r="T34" s="46"/>
      <c r="U34" s="47"/>
      <c r="V34" s="48"/>
      <c r="W34" s="49"/>
      <c r="X34" s="50"/>
      <c r="Y34" s="47"/>
      <c r="Z34" s="48"/>
      <c r="AA34" s="49"/>
      <c r="AB34" s="137">
        <f t="shared" si="5"/>
        <v>9.45</v>
      </c>
    </row>
    <row r="35" ht="18" customHeight="1">
      <c r="A35" s="3"/>
    </row>
    <row r="36" ht="18" customHeight="1">
      <c r="A36" s="3"/>
    </row>
    <row r="37" ht="18" customHeight="1">
      <c r="A37" s="3"/>
    </row>
    <row r="40" ht="15.75" customHeight="1"/>
    <row r="48" ht="16.5" customHeight="1"/>
  </sheetData>
  <sheetProtection/>
  <mergeCells count="8">
    <mergeCell ref="A1:AB1"/>
    <mergeCell ref="A3:AB3"/>
    <mergeCell ref="D4:G4"/>
    <mergeCell ref="H4:K4"/>
    <mergeCell ref="L4:O4"/>
    <mergeCell ref="P4:S4"/>
    <mergeCell ref="T4:W4"/>
    <mergeCell ref="X4:AA4"/>
  </mergeCells>
  <printOptions/>
  <pageMargins left="0.04" right="0.17" top="0.26" bottom="0.13" header="0.08" footer="0.1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28" sqref="K28"/>
    </sheetView>
  </sheetViews>
  <sheetFormatPr defaultColWidth="9.00390625" defaultRowHeight="12.75"/>
  <cols>
    <col min="1" max="1" width="6.125" style="0" customWidth="1"/>
    <col min="2" max="2" width="18.375" style="128" customWidth="1"/>
    <col min="9" max="9" width="10.75390625" style="0" customWidth="1"/>
  </cols>
  <sheetData>
    <row r="1" spans="1:9" ht="18">
      <c r="A1" s="154" t="s">
        <v>146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5"/>
      <c r="B2" s="90"/>
      <c r="C2" s="91"/>
      <c r="D2" s="91"/>
      <c r="E2" s="91"/>
      <c r="F2" s="92"/>
      <c r="G2" s="92"/>
      <c r="H2" s="92"/>
      <c r="I2" s="93"/>
    </row>
    <row r="3" spans="1:9" ht="18">
      <c r="A3" s="154" t="s">
        <v>42</v>
      </c>
      <c r="B3" s="154"/>
      <c r="C3" s="154"/>
      <c r="D3" s="154"/>
      <c r="E3" s="154"/>
      <c r="F3" s="154"/>
      <c r="G3" s="154"/>
      <c r="H3" s="154"/>
      <c r="I3" s="154"/>
    </row>
    <row r="4" spans="1:9" ht="15.75">
      <c r="A4" s="5"/>
      <c r="B4" s="90"/>
      <c r="C4" s="91"/>
      <c r="D4" s="91"/>
      <c r="E4" s="91"/>
      <c r="F4" s="92"/>
      <c r="G4" s="92"/>
      <c r="H4" s="92"/>
      <c r="I4" s="93"/>
    </row>
    <row r="5" spans="1:9" ht="15.75">
      <c r="A5" s="155" t="s">
        <v>43</v>
      </c>
      <c r="B5" s="155"/>
      <c r="C5" s="155"/>
      <c r="D5" s="155"/>
      <c r="E5" s="155"/>
      <c r="F5" s="155"/>
      <c r="G5" s="155"/>
      <c r="H5" s="155"/>
      <c r="I5" s="155"/>
    </row>
    <row r="6" spans="1:9" ht="15.75">
      <c r="A6" s="12"/>
      <c r="B6" s="94"/>
      <c r="C6" s="12"/>
      <c r="D6" s="12"/>
      <c r="E6" s="12"/>
      <c r="F6" s="95"/>
      <c r="G6" s="95"/>
      <c r="H6" s="95"/>
      <c r="I6" s="14"/>
    </row>
    <row r="7" spans="1:9" ht="15" customHeight="1">
      <c r="A7" s="156"/>
      <c r="B7" s="156"/>
      <c r="C7" s="156"/>
      <c r="D7" s="156"/>
      <c r="E7" s="156"/>
      <c r="F7" s="156"/>
      <c r="G7" s="156"/>
      <c r="H7" s="156"/>
      <c r="I7" s="156"/>
    </row>
    <row r="8" spans="1:9" ht="33">
      <c r="A8" s="96"/>
      <c r="B8" s="124"/>
      <c r="C8" s="87"/>
      <c r="D8" s="87"/>
      <c r="E8" s="87"/>
      <c r="F8" s="87"/>
      <c r="G8" s="87"/>
      <c r="H8" s="87"/>
      <c r="I8" s="4" t="s">
        <v>0</v>
      </c>
    </row>
    <row r="9" spans="1:10" ht="9" customHeight="1">
      <c r="A9" s="96"/>
      <c r="B9" s="94"/>
      <c r="C9" s="100"/>
      <c r="D9" s="100"/>
      <c r="E9" s="100"/>
      <c r="F9" s="100"/>
      <c r="G9" s="100"/>
      <c r="H9" s="100"/>
      <c r="I9" s="101"/>
      <c r="J9" s="106"/>
    </row>
    <row r="10" spans="1:10" ht="18">
      <c r="A10" s="8" t="s">
        <v>1</v>
      </c>
      <c r="B10" s="125" t="s">
        <v>137</v>
      </c>
      <c r="C10" s="2"/>
      <c r="D10" s="2"/>
      <c r="E10" s="2"/>
      <c r="F10" s="2"/>
      <c r="G10" s="2"/>
      <c r="H10" s="2"/>
      <c r="I10" s="97"/>
      <c r="J10" s="106"/>
    </row>
    <row r="11" spans="1:10" ht="18">
      <c r="A11" s="8"/>
      <c r="B11" s="108" t="s">
        <v>136</v>
      </c>
      <c r="C11" s="98"/>
      <c r="D11" s="98">
        <v>3.6</v>
      </c>
      <c r="E11" s="98">
        <v>9.85</v>
      </c>
      <c r="F11" s="98"/>
      <c r="G11" s="98"/>
      <c r="H11" s="98"/>
      <c r="I11" s="97"/>
      <c r="J11" s="106"/>
    </row>
    <row r="12" spans="1:10" ht="18">
      <c r="A12" s="8"/>
      <c r="B12" s="108" t="s">
        <v>138</v>
      </c>
      <c r="C12" s="98">
        <v>10.55</v>
      </c>
      <c r="D12" s="98">
        <v>4.55</v>
      </c>
      <c r="E12" s="98">
        <v>9.6</v>
      </c>
      <c r="F12" s="98">
        <v>11.8</v>
      </c>
      <c r="G12" s="98">
        <v>11.65</v>
      </c>
      <c r="H12" s="98"/>
      <c r="I12" s="97"/>
      <c r="J12" s="106"/>
    </row>
    <row r="13" spans="1:10" ht="18">
      <c r="A13" s="8"/>
      <c r="B13" s="108" t="s">
        <v>139</v>
      </c>
      <c r="C13" s="98">
        <v>10.9</v>
      </c>
      <c r="D13" s="98"/>
      <c r="E13" s="98"/>
      <c r="F13" s="98">
        <v>12.25</v>
      </c>
      <c r="G13" s="98">
        <v>10</v>
      </c>
      <c r="H13" s="98">
        <v>0.7</v>
      </c>
      <c r="I13" s="97"/>
      <c r="J13" s="106"/>
    </row>
    <row r="14" spans="1:10" ht="18">
      <c r="A14" s="8"/>
      <c r="B14" s="108" t="s">
        <v>140</v>
      </c>
      <c r="C14" s="98"/>
      <c r="D14" s="98"/>
      <c r="E14" s="98"/>
      <c r="F14" s="98"/>
      <c r="G14" s="98"/>
      <c r="H14" s="98"/>
      <c r="I14" s="97"/>
      <c r="J14" s="106"/>
    </row>
    <row r="15" spans="1:10" ht="18">
      <c r="A15" s="8"/>
      <c r="B15" s="108" t="s">
        <v>141</v>
      </c>
      <c r="C15" s="98">
        <v>11.85</v>
      </c>
      <c r="D15" s="98">
        <v>9.05</v>
      </c>
      <c r="E15" s="98">
        <v>9.65</v>
      </c>
      <c r="F15" s="98"/>
      <c r="G15" s="98">
        <v>11.7</v>
      </c>
      <c r="H15" s="98">
        <v>5.3</v>
      </c>
      <c r="I15" s="97"/>
      <c r="J15" s="106"/>
    </row>
    <row r="16" spans="1:10" ht="18">
      <c r="A16" s="8"/>
      <c r="B16" s="108" t="s">
        <v>142</v>
      </c>
      <c r="C16" s="98"/>
      <c r="D16" s="98">
        <v>4.6</v>
      </c>
      <c r="E16" s="98">
        <v>10.15</v>
      </c>
      <c r="F16" s="98">
        <v>12.35</v>
      </c>
      <c r="G16" s="98"/>
      <c r="H16" s="98"/>
      <c r="I16" s="97"/>
      <c r="J16" s="106"/>
    </row>
    <row r="17" spans="1:10" ht="18">
      <c r="A17" s="8"/>
      <c r="B17" s="108" t="s">
        <v>144</v>
      </c>
      <c r="C17" s="98">
        <v>12.8</v>
      </c>
      <c r="D17" s="98"/>
      <c r="E17" s="98"/>
      <c r="F17" s="98">
        <v>12.82</v>
      </c>
      <c r="G17" s="98">
        <v>11.35</v>
      </c>
      <c r="H17" s="98">
        <v>6</v>
      </c>
      <c r="I17" s="97"/>
      <c r="J17" s="106"/>
    </row>
    <row r="18" spans="1:10" ht="18">
      <c r="A18" s="8"/>
      <c r="B18" s="94"/>
      <c r="C18" s="100">
        <f aca="true" t="shared" si="0" ref="C18:H18">IF(SUM(C11:C17)&gt;0,LARGE(C11:C17,1)+LARGE(C11:C17,2)+LARGE(C11:C17,3))</f>
        <v>35.55</v>
      </c>
      <c r="D18" s="100">
        <f t="shared" si="0"/>
        <v>18.2</v>
      </c>
      <c r="E18" s="100">
        <f t="shared" si="0"/>
        <v>29.65</v>
      </c>
      <c r="F18" s="100">
        <f t="shared" si="0"/>
        <v>37.42</v>
      </c>
      <c r="G18" s="100">
        <f t="shared" si="0"/>
        <v>34.7</v>
      </c>
      <c r="H18" s="100">
        <f t="shared" si="0"/>
        <v>12</v>
      </c>
      <c r="I18" s="101">
        <f>SUM(C18:H18)</f>
        <v>167.52</v>
      </c>
      <c r="J18" s="106"/>
    </row>
    <row r="19" spans="1:10" ht="15">
      <c r="A19" s="96"/>
      <c r="B19" s="124"/>
      <c r="C19" s="2"/>
      <c r="D19" s="2"/>
      <c r="E19" s="2"/>
      <c r="F19" s="2"/>
      <c r="G19" s="2"/>
      <c r="H19" s="2"/>
      <c r="I19" s="97"/>
      <c r="J19" s="106"/>
    </row>
    <row r="20" spans="1:10" ht="18">
      <c r="A20" s="8" t="s">
        <v>2</v>
      </c>
      <c r="B20" s="125" t="s">
        <v>73</v>
      </c>
      <c r="C20" s="2"/>
      <c r="D20" s="2"/>
      <c r="E20" s="2"/>
      <c r="F20" s="2"/>
      <c r="G20" s="2"/>
      <c r="H20" s="2"/>
      <c r="I20" s="97"/>
      <c r="J20" s="106"/>
    </row>
    <row r="21" spans="1:10" ht="18">
      <c r="A21" s="8"/>
      <c r="B21" s="108" t="s">
        <v>131</v>
      </c>
      <c r="C21" s="98">
        <v>11.95</v>
      </c>
      <c r="D21" s="98">
        <v>9.15</v>
      </c>
      <c r="E21" s="98">
        <v>10.65</v>
      </c>
      <c r="F21" s="98">
        <v>12.4</v>
      </c>
      <c r="G21" s="98">
        <v>10.35</v>
      </c>
      <c r="H21" s="98">
        <v>0.6</v>
      </c>
      <c r="I21" s="97"/>
      <c r="J21" s="106"/>
    </row>
    <row r="22" spans="1:10" ht="18">
      <c r="A22" s="8"/>
      <c r="B22" s="108" t="s">
        <v>132</v>
      </c>
      <c r="C22" s="98">
        <v>11.6</v>
      </c>
      <c r="D22" s="98">
        <v>8.7</v>
      </c>
      <c r="E22" s="98">
        <v>5.65</v>
      </c>
      <c r="F22" s="98">
        <v>12.4</v>
      </c>
      <c r="G22" s="98">
        <v>5.45</v>
      </c>
      <c r="H22" s="98">
        <v>0.8</v>
      </c>
      <c r="I22" s="97"/>
      <c r="J22" s="106"/>
    </row>
    <row r="23" spans="1:10" ht="18">
      <c r="A23" s="8"/>
      <c r="B23" s="108" t="s">
        <v>133</v>
      </c>
      <c r="C23" s="98"/>
      <c r="D23" s="98"/>
      <c r="E23" s="98">
        <v>4.15</v>
      </c>
      <c r="F23" s="98"/>
      <c r="G23" s="98"/>
      <c r="H23" s="98"/>
      <c r="I23" s="97"/>
      <c r="J23" s="106"/>
    </row>
    <row r="24" spans="1:10" ht="18">
      <c r="A24" s="8"/>
      <c r="B24" s="108" t="s">
        <v>134</v>
      </c>
      <c r="C24" s="98">
        <v>11.5</v>
      </c>
      <c r="D24" s="98">
        <v>3.7</v>
      </c>
      <c r="E24" s="98"/>
      <c r="F24" s="98">
        <v>11.75</v>
      </c>
      <c r="G24" s="98">
        <v>3.4</v>
      </c>
      <c r="H24" s="98"/>
      <c r="I24" s="97"/>
      <c r="J24" s="106"/>
    </row>
    <row r="25" spans="1:10" ht="18">
      <c r="A25" s="8"/>
      <c r="B25" s="108" t="s">
        <v>135</v>
      </c>
      <c r="C25" s="98">
        <v>12.1</v>
      </c>
      <c r="D25" s="98">
        <v>9.3</v>
      </c>
      <c r="E25" s="98">
        <v>9.25</v>
      </c>
      <c r="F25" s="98"/>
      <c r="G25" s="98">
        <v>10.45</v>
      </c>
      <c r="H25" s="98">
        <v>9.9</v>
      </c>
      <c r="I25" s="97"/>
      <c r="J25" s="106"/>
    </row>
    <row r="26" spans="1:10" ht="18">
      <c r="A26" s="8"/>
      <c r="B26" s="94"/>
      <c r="C26" s="100">
        <f aca="true" t="shared" si="1" ref="C26:H26">IF(SUM(C21:C25)&gt;0,LARGE(C21:C25,1)+LARGE(C21:C25,2)+LARGE(C21:C25,3))</f>
        <v>35.65</v>
      </c>
      <c r="D26" s="100">
        <f t="shared" si="1"/>
        <v>27.150000000000002</v>
      </c>
      <c r="E26" s="100">
        <f t="shared" si="1"/>
        <v>25.549999999999997</v>
      </c>
      <c r="F26" s="100">
        <f t="shared" si="1"/>
        <v>36.55</v>
      </c>
      <c r="G26" s="100">
        <f t="shared" si="1"/>
        <v>26.249999999999996</v>
      </c>
      <c r="H26" s="100">
        <f t="shared" si="1"/>
        <v>11.3</v>
      </c>
      <c r="I26" s="101">
        <f>SUM(C26:H26)</f>
        <v>162.45</v>
      </c>
      <c r="J26" s="106"/>
    </row>
    <row r="27" spans="1:10" ht="18">
      <c r="A27" s="8"/>
      <c r="B27" s="124"/>
      <c r="C27" s="2"/>
      <c r="D27" s="2"/>
      <c r="E27" s="2"/>
      <c r="F27" s="2"/>
      <c r="G27" s="2"/>
      <c r="H27" s="2"/>
      <c r="I27" s="97"/>
      <c r="J27" s="106"/>
    </row>
    <row r="28" spans="1:10" ht="18">
      <c r="A28" s="8" t="s">
        <v>3</v>
      </c>
      <c r="B28" s="125" t="s">
        <v>127</v>
      </c>
      <c r="C28" s="2"/>
      <c r="D28" s="2"/>
      <c r="E28" s="2"/>
      <c r="F28" s="2"/>
      <c r="G28" s="2"/>
      <c r="H28" s="2"/>
      <c r="I28" s="97"/>
      <c r="J28" s="106"/>
    </row>
    <row r="29" spans="1:10" ht="18">
      <c r="A29" s="8"/>
      <c r="B29" s="108" t="s">
        <v>126</v>
      </c>
      <c r="C29" s="98">
        <v>11.35</v>
      </c>
      <c r="D29" s="98">
        <v>2.45</v>
      </c>
      <c r="E29" s="98">
        <v>9.85</v>
      </c>
      <c r="F29" s="98">
        <v>12.15</v>
      </c>
      <c r="G29" s="98"/>
      <c r="H29" s="98"/>
      <c r="I29" s="97"/>
      <c r="J29" s="106"/>
    </row>
    <row r="30" spans="1:10" ht="18">
      <c r="A30" s="8"/>
      <c r="B30" s="108" t="s">
        <v>128</v>
      </c>
      <c r="C30" s="98">
        <v>11.8</v>
      </c>
      <c r="D30" s="98"/>
      <c r="E30" s="98">
        <v>10.6</v>
      </c>
      <c r="F30" s="98">
        <v>12.3</v>
      </c>
      <c r="G30" s="98">
        <v>10.45</v>
      </c>
      <c r="H30" s="98">
        <v>5.25</v>
      </c>
      <c r="I30" s="97"/>
      <c r="J30" s="106"/>
    </row>
    <row r="31" spans="1:10" ht="18">
      <c r="A31" s="8"/>
      <c r="B31" s="108" t="s">
        <v>129</v>
      </c>
      <c r="C31" s="98">
        <v>5.55</v>
      </c>
      <c r="D31" s="98">
        <v>1.8</v>
      </c>
      <c r="E31" s="98">
        <v>5.4</v>
      </c>
      <c r="F31" s="98">
        <v>12.1</v>
      </c>
      <c r="G31" s="98">
        <v>4.1</v>
      </c>
      <c r="H31" s="98">
        <v>1.3</v>
      </c>
      <c r="I31" s="97"/>
      <c r="J31" s="106"/>
    </row>
    <row r="32" spans="1:10" ht="18">
      <c r="A32" s="8"/>
      <c r="B32" s="108" t="s">
        <v>130</v>
      </c>
      <c r="C32" s="98">
        <v>7</v>
      </c>
      <c r="D32" s="98">
        <v>1.6</v>
      </c>
      <c r="E32" s="98">
        <v>5.1</v>
      </c>
      <c r="F32" s="98">
        <v>12.2</v>
      </c>
      <c r="G32" s="98">
        <v>9.75</v>
      </c>
      <c r="H32" s="98">
        <v>2.9</v>
      </c>
      <c r="I32" s="97"/>
      <c r="J32" s="106"/>
    </row>
    <row r="33" spans="1:10" ht="18">
      <c r="A33" s="8"/>
      <c r="B33" s="127"/>
      <c r="C33" s="100">
        <f aca="true" t="shared" si="2" ref="C33:H33">IF(SUM(C29:C32)&gt;0,LARGE(C29:C32,1)+LARGE(C29:C32,2)+LARGE(C29:C32,3))</f>
        <v>30.15</v>
      </c>
      <c r="D33" s="100">
        <f t="shared" si="2"/>
        <v>5.85</v>
      </c>
      <c r="E33" s="100">
        <f t="shared" si="2"/>
        <v>25.85</v>
      </c>
      <c r="F33" s="100">
        <f t="shared" si="2"/>
        <v>36.65</v>
      </c>
      <c r="G33" s="100">
        <f t="shared" si="2"/>
        <v>24.299999999999997</v>
      </c>
      <c r="H33" s="100">
        <f t="shared" si="2"/>
        <v>9.450000000000001</v>
      </c>
      <c r="I33" s="101">
        <f>SUM(C33:H33)</f>
        <v>132.25</v>
      </c>
      <c r="J33" s="106"/>
    </row>
  </sheetData>
  <sheetProtection/>
  <mergeCells count="4">
    <mergeCell ref="A1:I1"/>
    <mergeCell ref="A3:I3"/>
    <mergeCell ref="A5:I5"/>
    <mergeCell ref="A7:I7"/>
  </mergeCells>
  <printOptions/>
  <pageMargins left="0.24" right="0.24" top="0.52" bottom="0.48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4"/>
  <sheetViews>
    <sheetView zoomScale="90" zoomScaleNormal="90" zoomScalePageLayoutView="0" workbookViewId="0" topLeftCell="A4">
      <selection activeCell="F28" sqref="F28"/>
    </sheetView>
  </sheetViews>
  <sheetFormatPr defaultColWidth="9.00390625" defaultRowHeight="12.75"/>
  <cols>
    <col min="1" max="1" width="2.625" style="7" customWidth="1"/>
    <col min="2" max="2" width="19.125" style="3" customWidth="1"/>
    <col min="3" max="3" width="17.875" style="29" customWidth="1"/>
    <col min="4" max="4" width="4.875" style="6" customWidth="1"/>
    <col min="5" max="5" width="4.875" style="7" customWidth="1"/>
    <col min="6" max="6" width="2.75390625" style="19" customWidth="1"/>
    <col min="7" max="7" width="5.75390625" style="7" customWidth="1"/>
    <col min="8" max="8" width="4.875" style="9" customWidth="1"/>
    <col min="9" max="9" width="4.875" style="7" customWidth="1"/>
    <col min="10" max="10" width="0.6171875" style="19" hidden="1" customWidth="1"/>
    <col min="11" max="11" width="5.75390625" style="7" customWidth="1"/>
    <col min="12" max="12" width="4.875" style="9" customWidth="1"/>
    <col min="13" max="13" width="4.875" style="7" customWidth="1"/>
    <col min="14" max="14" width="0.6171875" style="19" hidden="1" customWidth="1"/>
    <col min="15" max="15" width="5.75390625" style="7" customWidth="1"/>
    <col min="16" max="16" width="4.875" style="9" customWidth="1"/>
    <col min="17" max="17" width="4.875" style="2" customWidth="1"/>
    <col min="18" max="18" width="2.875" style="18" customWidth="1"/>
    <col min="19" max="19" width="5.75390625" style="1" customWidth="1"/>
    <col min="20" max="21" width="4.875" style="1" customWidth="1"/>
    <col min="22" max="22" width="1.625" style="18" hidden="1" customWidth="1"/>
    <col min="23" max="23" width="5.75390625" style="1" customWidth="1"/>
    <col min="24" max="25" width="4.875" style="1" customWidth="1"/>
    <col min="26" max="26" width="2.125" style="18" hidden="1" customWidth="1"/>
    <col min="27" max="27" width="5.75390625" style="1" customWidth="1"/>
    <col min="28" max="28" width="7.00390625" style="1" customWidth="1"/>
    <col min="29" max="16384" width="9.125" style="1" customWidth="1"/>
  </cols>
  <sheetData>
    <row r="1" spans="1:28" ht="30" customHeight="1">
      <c r="A1" s="157" t="s">
        <v>145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17" ht="9" customHeight="1">
      <c r="A2" s="5"/>
      <c r="D2" s="1"/>
      <c r="E2" s="1"/>
      <c r="F2" s="18"/>
      <c r="G2" s="1"/>
      <c r="H2" s="1"/>
      <c r="I2" s="1"/>
      <c r="J2" s="18"/>
      <c r="K2" s="1"/>
      <c r="L2" s="1"/>
      <c r="M2" s="1"/>
      <c r="N2" s="18"/>
      <c r="O2" s="1"/>
      <c r="P2" s="1"/>
      <c r="Q2" s="1"/>
    </row>
    <row r="3" spans="1:28" ht="19.5" customHeight="1">
      <c r="A3" s="158" t="s">
        <v>76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s="1"/>
      <c r="Z4" s="1"/>
    </row>
    <row r="5" spans="1:28" ht="17.2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</row>
    <row r="6" spans="17:26" ht="12.75" customHeight="1" thickBot="1">
      <c r="Q6" s="4"/>
      <c r="R6" s="20"/>
      <c r="V6" s="20"/>
      <c r="Z6" s="20"/>
    </row>
    <row r="7" spans="1:28" s="11" customFormat="1" ht="40.5" customHeight="1">
      <c r="A7" s="16" t="s">
        <v>10</v>
      </c>
      <c r="B7" s="21" t="s">
        <v>74</v>
      </c>
      <c r="C7" s="30" t="s">
        <v>75</v>
      </c>
      <c r="D7" s="159"/>
      <c r="E7" s="160"/>
      <c r="F7" s="160"/>
      <c r="G7" s="161"/>
      <c r="H7" s="159"/>
      <c r="I7" s="160"/>
      <c r="J7" s="160"/>
      <c r="K7" s="161"/>
      <c r="L7" s="159"/>
      <c r="M7" s="160"/>
      <c r="N7" s="160"/>
      <c r="O7" s="161"/>
      <c r="P7" s="159"/>
      <c r="Q7" s="160"/>
      <c r="R7" s="160"/>
      <c r="S7" s="161"/>
      <c r="T7" s="159"/>
      <c r="U7" s="160"/>
      <c r="V7" s="160"/>
      <c r="W7" s="161"/>
      <c r="X7" s="159"/>
      <c r="Y7" s="160"/>
      <c r="Z7" s="160"/>
      <c r="AA7" s="161"/>
      <c r="AB7" s="10" t="s">
        <v>0</v>
      </c>
    </row>
    <row r="8" spans="1:28" s="12" customFormat="1" ht="19.5" customHeight="1" thickBot="1">
      <c r="A8" s="23"/>
      <c r="B8" s="22"/>
      <c r="C8" s="31"/>
      <c r="D8" s="24" t="s">
        <v>11</v>
      </c>
      <c r="E8" s="25" t="s">
        <v>12</v>
      </c>
      <c r="F8" s="26"/>
      <c r="G8" s="27" t="s">
        <v>0</v>
      </c>
      <c r="H8" s="24" t="s">
        <v>11</v>
      </c>
      <c r="I8" s="25" t="s">
        <v>12</v>
      </c>
      <c r="J8" s="26"/>
      <c r="K8" s="27" t="s">
        <v>0</v>
      </c>
      <c r="L8" s="24" t="s">
        <v>11</v>
      </c>
      <c r="M8" s="25" t="s">
        <v>12</v>
      </c>
      <c r="N8" s="26"/>
      <c r="O8" s="27" t="s">
        <v>0</v>
      </c>
      <c r="P8" s="24" t="s">
        <v>11</v>
      </c>
      <c r="Q8" s="25" t="s">
        <v>12</v>
      </c>
      <c r="R8" s="26"/>
      <c r="S8" s="27" t="s">
        <v>0</v>
      </c>
      <c r="T8" s="24" t="s">
        <v>11</v>
      </c>
      <c r="U8" s="25" t="s">
        <v>12</v>
      </c>
      <c r="V8" s="26"/>
      <c r="W8" s="27" t="s">
        <v>0</v>
      </c>
      <c r="X8" s="24" t="s">
        <v>11</v>
      </c>
      <c r="Y8" s="25" t="s">
        <v>12</v>
      </c>
      <c r="Z8" s="26"/>
      <c r="AA8" s="27" t="s">
        <v>0</v>
      </c>
      <c r="AB8" s="15"/>
    </row>
    <row r="9" spans="1:28" s="13" customFormat="1" ht="18" customHeight="1">
      <c r="A9" s="103" t="s">
        <v>1</v>
      </c>
      <c r="B9" s="118" t="s">
        <v>131</v>
      </c>
      <c r="C9" s="146" t="s">
        <v>84</v>
      </c>
      <c r="D9" s="44">
        <v>3.2</v>
      </c>
      <c r="E9" s="33">
        <v>8.75</v>
      </c>
      <c r="F9" s="34"/>
      <c r="G9" s="36">
        <f aca="true" t="shared" si="0" ref="G9:G20">D9+E9-F9</f>
        <v>11.95</v>
      </c>
      <c r="H9" s="40">
        <v>2.3</v>
      </c>
      <c r="I9" s="33">
        <v>6.85</v>
      </c>
      <c r="J9" s="34"/>
      <c r="K9" s="41">
        <f>H9+I9-J9</f>
        <v>9.149999999999999</v>
      </c>
      <c r="L9" s="44">
        <v>1.8</v>
      </c>
      <c r="M9" s="33">
        <v>7.85</v>
      </c>
      <c r="N9" s="34"/>
      <c r="O9" s="36">
        <f aca="true" t="shared" si="1" ref="O9:O14">L9+M9-N9</f>
        <v>9.65</v>
      </c>
      <c r="P9" s="40">
        <v>3</v>
      </c>
      <c r="Q9" s="33">
        <v>9.4</v>
      </c>
      <c r="R9" s="34"/>
      <c r="S9" s="41">
        <f>P9+Q9-R9</f>
        <v>12.4</v>
      </c>
      <c r="T9" s="44">
        <v>2.7</v>
      </c>
      <c r="U9" s="33">
        <v>7.65</v>
      </c>
      <c r="V9" s="34"/>
      <c r="W9" s="36">
        <f aca="true" t="shared" si="2" ref="W9:W16">T9+U9-V9</f>
        <v>10.350000000000001</v>
      </c>
      <c r="X9" s="40">
        <v>0.6</v>
      </c>
      <c r="Y9" s="33">
        <v>0</v>
      </c>
      <c r="Z9" s="34"/>
      <c r="AA9" s="41">
        <f>X9+Y9-Z9</f>
        <v>0.6</v>
      </c>
      <c r="AB9" s="38">
        <f aca="true" t="shared" si="3" ref="AB9:AB23">G9+K9+O9+S9+W9+AA9</f>
        <v>54.1</v>
      </c>
    </row>
    <row r="10" spans="1:28" s="13" customFormat="1" ht="18" customHeight="1">
      <c r="A10" s="104" t="s">
        <v>2</v>
      </c>
      <c r="B10" s="120" t="s">
        <v>135</v>
      </c>
      <c r="C10" s="122" t="s">
        <v>84</v>
      </c>
      <c r="D10" s="45">
        <v>3.4</v>
      </c>
      <c r="E10" s="17">
        <v>8.7</v>
      </c>
      <c r="F10" s="28"/>
      <c r="G10" s="37">
        <f t="shared" si="0"/>
        <v>12.1</v>
      </c>
      <c r="H10" s="42">
        <v>2.3</v>
      </c>
      <c r="I10" s="17">
        <v>7</v>
      </c>
      <c r="J10" s="28"/>
      <c r="K10" s="43">
        <f>H10+I10-J10</f>
        <v>9.3</v>
      </c>
      <c r="L10" s="45">
        <v>1.9</v>
      </c>
      <c r="M10" s="17">
        <v>7.35</v>
      </c>
      <c r="N10" s="28"/>
      <c r="O10" s="37">
        <f t="shared" si="1"/>
        <v>9.25</v>
      </c>
      <c r="P10" s="42"/>
      <c r="Q10" s="17"/>
      <c r="R10" s="28"/>
      <c r="S10" s="43"/>
      <c r="T10" s="45">
        <v>2.9</v>
      </c>
      <c r="U10" s="17">
        <v>7.55</v>
      </c>
      <c r="V10" s="28"/>
      <c r="W10" s="37">
        <f t="shared" si="2"/>
        <v>10.45</v>
      </c>
      <c r="X10" s="42">
        <v>2</v>
      </c>
      <c r="Y10" s="17">
        <v>7.9</v>
      </c>
      <c r="Z10" s="28"/>
      <c r="AA10" s="43">
        <f>X10+Y10-Z10</f>
        <v>9.9</v>
      </c>
      <c r="AB10" s="39">
        <f t="shared" si="3"/>
        <v>50.99999999999999</v>
      </c>
    </row>
    <row r="11" spans="1:28" s="13" customFormat="1" ht="18" customHeight="1">
      <c r="A11" s="104" t="s">
        <v>3</v>
      </c>
      <c r="B11" s="120" t="s">
        <v>128</v>
      </c>
      <c r="C11" s="116" t="s">
        <v>127</v>
      </c>
      <c r="D11" s="45">
        <v>2.9</v>
      </c>
      <c r="E11" s="17">
        <v>8.9</v>
      </c>
      <c r="F11" s="28"/>
      <c r="G11" s="37">
        <f t="shared" si="0"/>
        <v>11.8</v>
      </c>
      <c r="H11" s="42"/>
      <c r="I11" s="17"/>
      <c r="J11" s="28"/>
      <c r="K11" s="43"/>
      <c r="L11" s="45">
        <v>2.7</v>
      </c>
      <c r="M11" s="17">
        <v>7.9</v>
      </c>
      <c r="N11" s="28"/>
      <c r="O11" s="37">
        <f t="shared" si="1"/>
        <v>10.600000000000001</v>
      </c>
      <c r="P11" s="42">
        <v>3.8</v>
      </c>
      <c r="Q11" s="17">
        <v>8.5</v>
      </c>
      <c r="R11" s="28"/>
      <c r="S11" s="43">
        <f>P11+Q11-R11</f>
        <v>12.3</v>
      </c>
      <c r="T11" s="45">
        <v>2.9</v>
      </c>
      <c r="U11" s="17">
        <v>7.55</v>
      </c>
      <c r="V11" s="28"/>
      <c r="W11" s="37">
        <f t="shared" si="2"/>
        <v>10.45</v>
      </c>
      <c r="X11" s="42">
        <v>2.2</v>
      </c>
      <c r="Y11" s="17">
        <v>3.05</v>
      </c>
      <c r="Z11" s="28"/>
      <c r="AA11" s="43">
        <f>X11+Y11-Z11</f>
        <v>5.25</v>
      </c>
      <c r="AB11" s="39">
        <f t="shared" si="3"/>
        <v>50.400000000000006</v>
      </c>
    </row>
    <row r="12" spans="1:28" s="13" customFormat="1" ht="18" customHeight="1">
      <c r="A12" s="104" t="s">
        <v>4</v>
      </c>
      <c r="B12" s="120" t="s">
        <v>138</v>
      </c>
      <c r="C12" s="122" t="s">
        <v>137</v>
      </c>
      <c r="D12" s="45">
        <v>2.2</v>
      </c>
      <c r="E12" s="17">
        <v>8.35</v>
      </c>
      <c r="F12" s="28"/>
      <c r="G12" s="37">
        <f t="shared" si="0"/>
        <v>10.55</v>
      </c>
      <c r="H12" s="42">
        <v>2.8</v>
      </c>
      <c r="I12" s="17">
        <v>1.75</v>
      </c>
      <c r="J12" s="28"/>
      <c r="K12" s="43">
        <f>H12+I12-J12</f>
        <v>4.55</v>
      </c>
      <c r="L12" s="45">
        <v>2</v>
      </c>
      <c r="M12" s="17">
        <v>7.6</v>
      </c>
      <c r="N12" s="28"/>
      <c r="O12" s="37">
        <f t="shared" si="1"/>
        <v>9.6</v>
      </c>
      <c r="P12" s="42">
        <v>3</v>
      </c>
      <c r="Q12" s="17">
        <v>8.8</v>
      </c>
      <c r="R12" s="28"/>
      <c r="S12" s="43">
        <f>P12+Q12-R12</f>
        <v>11.8</v>
      </c>
      <c r="T12" s="45">
        <v>3.1</v>
      </c>
      <c r="U12" s="17">
        <v>8.55</v>
      </c>
      <c r="V12" s="28"/>
      <c r="W12" s="37">
        <f t="shared" si="2"/>
        <v>11.65</v>
      </c>
      <c r="X12" s="42"/>
      <c r="Y12" s="17"/>
      <c r="Z12" s="28"/>
      <c r="AA12" s="43"/>
      <c r="AB12" s="39">
        <f t="shared" si="3"/>
        <v>48.15</v>
      </c>
    </row>
    <row r="13" spans="1:28" s="13" customFormat="1" ht="18" customHeight="1">
      <c r="A13" s="104" t="s">
        <v>5</v>
      </c>
      <c r="B13" s="120" t="s">
        <v>141</v>
      </c>
      <c r="C13" s="122" t="s">
        <v>137</v>
      </c>
      <c r="D13" s="45">
        <v>3.2</v>
      </c>
      <c r="E13" s="17">
        <v>8.65</v>
      </c>
      <c r="F13" s="28"/>
      <c r="G13" s="37">
        <f t="shared" si="0"/>
        <v>11.850000000000001</v>
      </c>
      <c r="H13" s="42">
        <v>2.8</v>
      </c>
      <c r="I13" s="17">
        <v>6.25</v>
      </c>
      <c r="J13" s="28"/>
      <c r="K13" s="43">
        <f>H13+I13-J13</f>
        <v>9.05</v>
      </c>
      <c r="L13" s="45">
        <v>1.9</v>
      </c>
      <c r="M13" s="17">
        <v>7.75</v>
      </c>
      <c r="N13" s="28"/>
      <c r="O13" s="37">
        <f t="shared" si="1"/>
        <v>9.65</v>
      </c>
      <c r="P13" s="42"/>
      <c r="Q13" s="17"/>
      <c r="R13" s="28"/>
      <c r="S13" s="43"/>
      <c r="T13" s="45">
        <v>2.9</v>
      </c>
      <c r="U13" s="17">
        <v>8.8</v>
      </c>
      <c r="V13" s="28"/>
      <c r="W13" s="37">
        <f t="shared" si="2"/>
        <v>11.700000000000001</v>
      </c>
      <c r="X13" s="42">
        <v>2</v>
      </c>
      <c r="Y13" s="17">
        <v>3.3</v>
      </c>
      <c r="Z13" s="28"/>
      <c r="AA13" s="43">
        <f>X13+Y13-Z13</f>
        <v>5.3</v>
      </c>
      <c r="AB13" s="39">
        <f t="shared" si="3"/>
        <v>47.550000000000004</v>
      </c>
    </row>
    <row r="14" spans="1:28" s="13" customFormat="1" ht="18" customHeight="1">
      <c r="A14" s="104" t="s">
        <v>6</v>
      </c>
      <c r="B14" s="120" t="s">
        <v>132</v>
      </c>
      <c r="C14" s="122" t="s">
        <v>84</v>
      </c>
      <c r="D14" s="45">
        <v>3</v>
      </c>
      <c r="E14" s="17">
        <v>8.6</v>
      </c>
      <c r="F14" s="28"/>
      <c r="G14" s="37">
        <f t="shared" si="0"/>
        <v>11.6</v>
      </c>
      <c r="H14" s="42">
        <v>2.3</v>
      </c>
      <c r="I14" s="17">
        <v>6.4</v>
      </c>
      <c r="J14" s="28"/>
      <c r="K14" s="43">
        <f>H14+I14-J14</f>
        <v>8.7</v>
      </c>
      <c r="L14" s="45">
        <v>1.6</v>
      </c>
      <c r="M14" s="17">
        <v>4.05</v>
      </c>
      <c r="N14" s="28"/>
      <c r="O14" s="37">
        <f t="shared" si="1"/>
        <v>5.65</v>
      </c>
      <c r="P14" s="42">
        <v>3.8</v>
      </c>
      <c r="Q14" s="17">
        <v>8.6</v>
      </c>
      <c r="R14" s="28"/>
      <c r="S14" s="43">
        <f aca="true" t="shared" si="4" ref="S14:S21">P14+Q14-R14</f>
        <v>12.399999999999999</v>
      </c>
      <c r="T14" s="45">
        <v>2.5</v>
      </c>
      <c r="U14" s="17">
        <v>2.95</v>
      </c>
      <c r="V14" s="28"/>
      <c r="W14" s="37">
        <f t="shared" si="2"/>
        <v>5.45</v>
      </c>
      <c r="X14" s="42">
        <v>0.6</v>
      </c>
      <c r="Y14" s="17">
        <v>0.2</v>
      </c>
      <c r="Z14" s="28"/>
      <c r="AA14" s="43">
        <f>X14+Y14-Z14</f>
        <v>0.8</v>
      </c>
      <c r="AB14" s="39">
        <f t="shared" si="3"/>
        <v>44.599999999999994</v>
      </c>
    </row>
    <row r="15" spans="1:28" s="13" customFormat="1" ht="18" customHeight="1">
      <c r="A15" s="104" t="s">
        <v>7</v>
      </c>
      <c r="B15" s="120" t="s">
        <v>144</v>
      </c>
      <c r="C15" s="122" t="s">
        <v>137</v>
      </c>
      <c r="D15" s="45">
        <v>3.3</v>
      </c>
      <c r="E15" s="17">
        <v>9.5</v>
      </c>
      <c r="F15" s="28"/>
      <c r="G15" s="37">
        <f t="shared" si="0"/>
        <v>12.8</v>
      </c>
      <c r="H15" s="42"/>
      <c r="I15" s="17"/>
      <c r="J15" s="28"/>
      <c r="K15" s="43"/>
      <c r="L15" s="45"/>
      <c r="M15" s="17"/>
      <c r="N15" s="28"/>
      <c r="O15" s="37"/>
      <c r="P15" s="42">
        <v>4</v>
      </c>
      <c r="Q15" s="17">
        <v>8.85</v>
      </c>
      <c r="R15" s="28"/>
      <c r="S15" s="43">
        <f t="shared" si="4"/>
        <v>12.85</v>
      </c>
      <c r="T15" s="45">
        <v>3.7</v>
      </c>
      <c r="U15" s="17">
        <v>7.65</v>
      </c>
      <c r="V15" s="28"/>
      <c r="W15" s="37">
        <f t="shared" si="2"/>
        <v>11.350000000000001</v>
      </c>
      <c r="X15" s="42">
        <v>1.6</v>
      </c>
      <c r="Y15" s="17">
        <v>4.4</v>
      </c>
      <c r="Z15" s="28"/>
      <c r="AA15" s="43">
        <f>X15+Y15-Z15</f>
        <v>6</v>
      </c>
      <c r="AB15" s="39">
        <f t="shared" si="3"/>
        <v>43</v>
      </c>
    </row>
    <row r="16" spans="1:28" s="13" customFormat="1" ht="18" customHeight="1">
      <c r="A16" s="104" t="s">
        <v>8</v>
      </c>
      <c r="B16" s="120" t="s">
        <v>130</v>
      </c>
      <c r="C16" s="116" t="s">
        <v>127</v>
      </c>
      <c r="D16" s="45">
        <v>2.9</v>
      </c>
      <c r="E16" s="17">
        <v>4.1</v>
      </c>
      <c r="F16" s="28"/>
      <c r="G16" s="37">
        <f t="shared" si="0"/>
        <v>7</v>
      </c>
      <c r="H16" s="42">
        <v>1.4</v>
      </c>
      <c r="I16" s="17">
        <v>0.2</v>
      </c>
      <c r="J16" s="28"/>
      <c r="K16" s="43">
        <f>H16+I16-J16</f>
        <v>1.5999999999999999</v>
      </c>
      <c r="L16" s="45">
        <v>1.8</v>
      </c>
      <c r="M16" s="17">
        <v>3.3</v>
      </c>
      <c r="N16" s="28"/>
      <c r="O16" s="37">
        <f>L16+M16-N16</f>
        <v>5.1</v>
      </c>
      <c r="P16" s="42">
        <v>3</v>
      </c>
      <c r="Q16" s="17">
        <v>9.2</v>
      </c>
      <c r="R16" s="28"/>
      <c r="S16" s="43">
        <f t="shared" si="4"/>
        <v>12.2</v>
      </c>
      <c r="T16" s="45">
        <v>2.8</v>
      </c>
      <c r="U16" s="17">
        <v>6.95</v>
      </c>
      <c r="V16" s="28"/>
      <c r="W16" s="37">
        <f t="shared" si="2"/>
        <v>9.75</v>
      </c>
      <c r="X16" s="42">
        <v>1.7</v>
      </c>
      <c r="Y16" s="17">
        <v>1.2</v>
      </c>
      <c r="Z16" s="28"/>
      <c r="AA16" s="43">
        <f>X16+Y16-Z16</f>
        <v>2.9</v>
      </c>
      <c r="AB16" s="39">
        <f t="shared" si="3"/>
        <v>38.55</v>
      </c>
    </row>
    <row r="17" spans="1:28" s="13" customFormat="1" ht="18" customHeight="1">
      <c r="A17" s="104" t="s">
        <v>9</v>
      </c>
      <c r="B17" s="120" t="s">
        <v>126</v>
      </c>
      <c r="C17" s="116" t="s">
        <v>127</v>
      </c>
      <c r="D17" s="45">
        <v>2.5</v>
      </c>
      <c r="E17" s="17">
        <v>8.85</v>
      </c>
      <c r="F17" s="28"/>
      <c r="G17" s="37">
        <f t="shared" si="0"/>
        <v>11.35</v>
      </c>
      <c r="H17" s="42">
        <v>2.1</v>
      </c>
      <c r="I17" s="17">
        <v>0.35</v>
      </c>
      <c r="J17" s="28"/>
      <c r="K17" s="43">
        <f>H17+I17-J17</f>
        <v>2.45</v>
      </c>
      <c r="L17" s="45">
        <v>1.9</v>
      </c>
      <c r="M17" s="17">
        <v>7.95</v>
      </c>
      <c r="N17" s="28"/>
      <c r="O17" s="37">
        <f>L17+M17-N17</f>
        <v>9.85</v>
      </c>
      <c r="P17" s="42">
        <v>3</v>
      </c>
      <c r="Q17" s="17">
        <v>9.15</v>
      </c>
      <c r="R17" s="28"/>
      <c r="S17" s="43">
        <f t="shared" si="4"/>
        <v>12.15</v>
      </c>
      <c r="T17" s="45"/>
      <c r="U17" s="17"/>
      <c r="V17" s="28"/>
      <c r="W17" s="37"/>
      <c r="X17" s="42"/>
      <c r="Y17" s="17"/>
      <c r="Z17" s="28"/>
      <c r="AA17" s="43"/>
      <c r="AB17" s="39">
        <f t="shared" si="3"/>
        <v>35.8</v>
      </c>
    </row>
    <row r="18" spans="1:28" s="13" customFormat="1" ht="18" customHeight="1">
      <c r="A18" s="104" t="s">
        <v>13</v>
      </c>
      <c r="B18" s="120" t="s">
        <v>139</v>
      </c>
      <c r="C18" s="122" t="s">
        <v>137</v>
      </c>
      <c r="D18" s="45">
        <v>2.8</v>
      </c>
      <c r="E18" s="17">
        <v>8.1</v>
      </c>
      <c r="F18" s="28"/>
      <c r="G18" s="37">
        <f t="shared" si="0"/>
        <v>10.899999999999999</v>
      </c>
      <c r="H18" s="42"/>
      <c r="I18" s="17"/>
      <c r="J18" s="28"/>
      <c r="K18" s="43"/>
      <c r="L18" s="45"/>
      <c r="M18" s="17"/>
      <c r="N18" s="28"/>
      <c r="O18" s="37"/>
      <c r="P18" s="42">
        <v>3</v>
      </c>
      <c r="Q18" s="17">
        <v>9.25</v>
      </c>
      <c r="R18" s="28"/>
      <c r="S18" s="43">
        <f t="shared" si="4"/>
        <v>12.25</v>
      </c>
      <c r="T18" s="45">
        <v>2.7</v>
      </c>
      <c r="U18" s="17">
        <v>7.3</v>
      </c>
      <c r="V18" s="28"/>
      <c r="W18" s="37">
        <f>T18+U18-V18</f>
        <v>10</v>
      </c>
      <c r="X18" s="42">
        <v>0.7</v>
      </c>
      <c r="Y18" s="17">
        <v>0</v>
      </c>
      <c r="Z18" s="28"/>
      <c r="AA18" s="43">
        <f>X18+Y18-Z18</f>
        <v>0.7</v>
      </c>
      <c r="AB18" s="39">
        <f t="shared" si="3"/>
        <v>33.85</v>
      </c>
    </row>
    <row r="19" spans="1:28" s="13" customFormat="1" ht="18" customHeight="1">
      <c r="A19" s="104" t="s">
        <v>14</v>
      </c>
      <c r="B19" s="120" t="s">
        <v>134</v>
      </c>
      <c r="C19" s="122" t="s">
        <v>84</v>
      </c>
      <c r="D19" s="45">
        <v>2.8</v>
      </c>
      <c r="E19" s="17">
        <v>8.7</v>
      </c>
      <c r="F19" s="28"/>
      <c r="G19" s="37">
        <f t="shared" si="0"/>
        <v>11.5</v>
      </c>
      <c r="H19" s="42">
        <v>1.7</v>
      </c>
      <c r="I19" s="17">
        <v>2</v>
      </c>
      <c r="J19" s="28"/>
      <c r="K19" s="43">
        <f>H19+I19-J19</f>
        <v>3.7</v>
      </c>
      <c r="L19" s="45"/>
      <c r="M19" s="17"/>
      <c r="N19" s="28"/>
      <c r="O19" s="37"/>
      <c r="P19" s="42">
        <v>3</v>
      </c>
      <c r="Q19" s="17">
        <v>8.75</v>
      </c>
      <c r="R19" s="28"/>
      <c r="S19" s="43">
        <f t="shared" si="4"/>
        <v>11.75</v>
      </c>
      <c r="T19" s="45">
        <v>2.4</v>
      </c>
      <c r="U19" s="17">
        <v>1</v>
      </c>
      <c r="V19" s="28"/>
      <c r="W19" s="37">
        <f>T19+U19-V19</f>
        <v>3.4</v>
      </c>
      <c r="X19" s="42"/>
      <c r="Y19" s="17"/>
      <c r="Z19" s="28"/>
      <c r="AA19" s="43"/>
      <c r="AB19" s="39">
        <f t="shared" si="3"/>
        <v>30.349999999999998</v>
      </c>
    </row>
    <row r="20" spans="1:28" s="13" customFormat="1" ht="18" customHeight="1">
      <c r="A20" s="104" t="s">
        <v>15</v>
      </c>
      <c r="B20" s="120" t="s">
        <v>129</v>
      </c>
      <c r="C20" s="116" t="s">
        <v>127</v>
      </c>
      <c r="D20" s="45">
        <v>2.3</v>
      </c>
      <c r="E20" s="17">
        <v>3.25</v>
      </c>
      <c r="F20" s="28"/>
      <c r="G20" s="37">
        <f t="shared" si="0"/>
        <v>5.55</v>
      </c>
      <c r="H20" s="42">
        <v>1.5</v>
      </c>
      <c r="I20" s="17">
        <v>0.3</v>
      </c>
      <c r="J20" s="28"/>
      <c r="K20" s="43">
        <f>H20+I20-J20</f>
        <v>1.8</v>
      </c>
      <c r="L20" s="45">
        <v>1.7</v>
      </c>
      <c r="M20" s="17">
        <v>3.7</v>
      </c>
      <c r="N20" s="28"/>
      <c r="O20" s="37">
        <f>L20+M20-N20</f>
        <v>5.4</v>
      </c>
      <c r="P20" s="42">
        <v>3</v>
      </c>
      <c r="Q20" s="17">
        <v>9.1</v>
      </c>
      <c r="R20" s="28"/>
      <c r="S20" s="43">
        <f t="shared" si="4"/>
        <v>12.1</v>
      </c>
      <c r="T20" s="45">
        <v>2.5</v>
      </c>
      <c r="U20" s="17">
        <v>1.6</v>
      </c>
      <c r="V20" s="28"/>
      <c r="W20" s="37">
        <f>T20+U20-V20</f>
        <v>4.1</v>
      </c>
      <c r="X20" s="42">
        <v>1.3</v>
      </c>
      <c r="Y20" s="17">
        <v>0</v>
      </c>
      <c r="Z20" s="28"/>
      <c r="AA20" s="43">
        <f>X20+Y20-Z20</f>
        <v>1.3</v>
      </c>
      <c r="AB20" s="39">
        <f t="shared" si="3"/>
        <v>30.250000000000004</v>
      </c>
    </row>
    <row r="21" spans="1:28" s="13" customFormat="1" ht="18" customHeight="1">
      <c r="A21" s="104" t="s">
        <v>16</v>
      </c>
      <c r="B21" s="120" t="s">
        <v>142</v>
      </c>
      <c r="C21" s="122" t="s">
        <v>137</v>
      </c>
      <c r="D21" s="45"/>
      <c r="E21" s="17"/>
      <c r="F21" s="28"/>
      <c r="G21" s="37"/>
      <c r="H21" s="42">
        <v>2.5</v>
      </c>
      <c r="I21" s="17">
        <v>2.1</v>
      </c>
      <c r="J21" s="28"/>
      <c r="K21" s="43">
        <f>H21+I21-J21</f>
        <v>4.6</v>
      </c>
      <c r="L21" s="45">
        <v>1.7</v>
      </c>
      <c r="M21" s="17">
        <v>7.45</v>
      </c>
      <c r="N21" s="28"/>
      <c r="O21" s="37">
        <f>L21+M21-N21</f>
        <v>9.15</v>
      </c>
      <c r="P21" s="42">
        <v>3.8</v>
      </c>
      <c r="Q21" s="17">
        <v>8.55</v>
      </c>
      <c r="R21" s="28"/>
      <c r="S21" s="43">
        <f t="shared" si="4"/>
        <v>12.350000000000001</v>
      </c>
      <c r="T21" s="45"/>
      <c r="U21" s="17"/>
      <c r="V21" s="28"/>
      <c r="W21" s="37"/>
      <c r="X21" s="42"/>
      <c r="Y21" s="17"/>
      <c r="Z21" s="28"/>
      <c r="AA21" s="43"/>
      <c r="AB21" s="39">
        <f t="shared" si="3"/>
        <v>26.1</v>
      </c>
    </row>
    <row r="22" spans="1:28" s="13" customFormat="1" ht="18" customHeight="1">
      <c r="A22" s="104" t="s">
        <v>17</v>
      </c>
      <c r="B22" s="120" t="s">
        <v>136</v>
      </c>
      <c r="C22" s="122" t="s">
        <v>137</v>
      </c>
      <c r="D22" s="45"/>
      <c r="E22" s="17"/>
      <c r="F22" s="28"/>
      <c r="G22" s="37"/>
      <c r="H22" s="42">
        <v>2.7</v>
      </c>
      <c r="I22" s="17">
        <v>0.9</v>
      </c>
      <c r="J22" s="28"/>
      <c r="K22" s="43">
        <f>H22+I22-J22</f>
        <v>3.6</v>
      </c>
      <c r="L22" s="45">
        <v>2</v>
      </c>
      <c r="M22" s="17">
        <v>7.85</v>
      </c>
      <c r="N22" s="28"/>
      <c r="O22" s="37">
        <f>L22+M22-N22</f>
        <v>9.85</v>
      </c>
      <c r="P22" s="42"/>
      <c r="Q22" s="17"/>
      <c r="R22" s="28"/>
      <c r="S22" s="43"/>
      <c r="T22" s="45"/>
      <c r="U22" s="17"/>
      <c r="V22" s="28"/>
      <c r="W22" s="37"/>
      <c r="X22" s="42"/>
      <c r="Y22" s="17"/>
      <c r="Z22" s="28"/>
      <c r="AA22" s="43"/>
      <c r="AB22" s="39">
        <f t="shared" si="3"/>
        <v>13.45</v>
      </c>
    </row>
    <row r="23" spans="1:28" s="13" customFormat="1" ht="18" customHeight="1" thickBot="1">
      <c r="A23" s="105" t="s">
        <v>18</v>
      </c>
      <c r="B23" s="121" t="s">
        <v>133</v>
      </c>
      <c r="C23" s="123" t="s">
        <v>84</v>
      </c>
      <c r="D23" s="46"/>
      <c r="E23" s="47"/>
      <c r="F23" s="48"/>
      <c r="G23" s="49"/>
      <c r="H23" s="50"/>
      <c r="I23" s="47"/>
      <c r="J23" s="48"/>
      <c r="K23" s="51"/>
      <c r="L23" s="46">
        <v>1.5</v>
      </c>
      <c r="M23" s="47">
        <v>2.65</v>
      </c>
      <c r="N23" s="48"/>
      <c r="O23" s="49">
        <f>L23+M23-N23</f>
        <v>4.15</v>
      </c>
      <c r="P23" s="50"/>
      <c r="Q23" s="47"/>
      <c r="R23" s="48"/>
      <c r="S23" s="51"/>
      <c r="T23" s="46"/>
      <c r="U23" s="47"/>
      <c r="V23" s="48"/>
      <c r="W23" s="49"/>
      <c r="X23" s="50"/>
      <c r="Y23" s="47"/>
      <c r="Z23" s="48"/>
      <c r="AA23" s="51"/>
      <c r="AB23" s="52">
        <f t="shared" si="3"/>
        <v>4.15</v>
      </c>
    </row>
    <row r="26" ht="15.75" customHeight="1"/>
    <row r="34" spans="2:29" s="7" customFormat="1" ht="16.5" customHeight="1">
      <c r="B34" s="3"/>
      <c r="C34" s="29"/>
      <c r="D34" s="6"/>
      <c r="F34" s="19"/>
      <c r="H34" s="9"/>
      <c r="J34" s="19"/>
      <c r="L34" s="9"/>
      <c r="N34" s="19"/>
      <c r="P34" s="9"/>
      <c r="Q34" s="2"/>
      <c r="R34" s="18"/>
      <c r="S34" s="1"/>
      <c r="T34" s="1"/>
      <c r="U34" s="1"/>
      <c r="V34" s="18"/>
      <c r="W34" s="1"/>
      <c r="X34" s="1"/>
      <c r="Y34" s="1"/>
      <c r="Z34" s="18"/>
      <c r="AA34" s="1"/>
      <c r="AB34" s="1"/>
      <c r="AC34" s="1"/>
    </row>
  </sheetData>
  <sheetProtection/>
  <mergeCells count="9">
    <mergeCell ref="A1:AB1"/>
    <mergeCell ref="A3:AB3"/>
    <mergeCell ref="A5:AB5"/>
    <mergeCell ref="D7:G7"/>
    <mergeCell ref="H7:K7"/>
    <mergeCell ref="L7:O7"/>
    <mergeCell ref="P7:S7"/>
    <mergeCell ref="T7:W7"/>
    <mergeCell ref="X7:AA7"/>
  </mergeCells>
  <printOptions/>
  <pageMargins left="0.04" right="0.17" top="0.26" bottom="0.13" header="0.08" footer="0.1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6">
      <selection activeCell="M32" sqref="M32"/>
    </sheetView>
  </sheetViews>
  <sheetFormatPr defaultColWidth="9.00390625" defaultRowHeight="12.75"/>
  <cols>
    <col min="1" max="1" width="6.125" style="0" customWidth="1"/>
    <col min="2" max="2" width="17.375" style="128" customWidth="1"/>
    <col min="9" max="9" width="10.75390625" style="0" customWidth="1"/>
  </cols>
  <sheetData>
    <row r="1" spans="1:9" ht="18">
      <c r="A1" s="154" t="s">
        <v>41</v>
      </c>
      <c r="B1" s="154"/>
      <c r="C1" s="154"/>
      <c r="D1" s="154"/>
      <c r="E1" s="154"/>
      <c r="F1" s="154"/>
      <c r="G1" s="154"/>
      <c r="H1" s="154"/>
      <c r="I1" s="154"/>
    </row>
    <row r="2" spans="1:9" ht="15.75">
      <c r="A2" s="5"/>
      <c r="B2" s="90"/>
      <c r="C2" s="91"/>
      <c r="D2" s="91"/>
      <c r="E2" s="91"/>
      <c r="F2" s="92"/>
      <c r="G2" s="92"/>
      <c r="H2" s="92"/>
      <c r="I2" s="93"/>
    </row>
    <row r="3" spans="1:9" ht="18">
      <c r="A3" s="154" t="s">
        <v>42</v>
      </c>
      <c r="B3" s="154"/>
      <c r="C3" s="154"/>
      <c r="D3" s="154"/>
      <c r="E3" s="154"/>
      <c r="F3" s="154"/>
      <c r="G3" s="154"/>
      <c r="H3" s="154"/>
      <c r="I3" s="154"/>
    </row>
    <row r="4" spans="1:9" ht="15.75">
      <c r="A4" s="5"/>
      <c r="B4" s="90"/>
      <c r="C4" s="91"/>
      <c r="D4" s="91"/>
      <c r="E4" s="91"/>
      <c r="F4" s="92"/>
      <c r="G4" s="92"/>
      <c r="H4" s="92"/>
      <c r="I4" s="93"/>
    </row>
    <row r="5" spans="1:9" ht="15.75">
      <c r="A5" s="155" t="s">
        <v>43</v>
      </c>
      <c r="B5" s="155"/>
      <c r="C5" s="155"/>
      <c r="D5" s="155"/>
      <c r="E5" s="155"/>
      <c r="F5" s="155"/>
      <c r="G5" s="155"/>
      <c r="H5" s="155"/>
      <c r="I5" s="155"/>
    </row>
    <row r="6" spans="1:9" ht="15.75">
      <c r="A6" s="12"/>
      <c r="B6" s="94"/>
      <c r="C6" s="12"/>
      <c r="D6" s="12"/>
      <c r="E6" s="12"/>
      <c r="F6" s="95"/>
      <c r="G6" s="95"/>
      <c r="H6" s="95"/>
      <c r="I6" s="14"/>
    </row>
    <row r="7" spans="1:9" ht="15" customHeight="1">
      <c r="A7" s="156"/>
      <c r="B7" s="156"/>
      <c r="C7" s="156"/>
      <c r="D7" s="156"/>
      <c r="E7" s="156"/>
      <c r="F7" s="156"/>
      <c r="G7" s="156"/>
      <c r="H7" s="156"/>
      <c r="I7" s="156"/>
    </row>
    <row r="8" spans="1:9" ht="33">
      <c r="A8" s="96"/>
      <c r="B8" s="124"/>
      <c r="C8" s="87"/>
      <c r="D8" s="87"/>
      <c r="E8" s="87"/>
      <c r="F8" s="87"/>
      <c r="G8" s="87"/>
      <c r="H8" s="87"/>
      <c r="I8" s="4" t="s">
        <v>0</v>
      </c>
    </row>
    <row r="9" spans="1:10" ht="9" customHeight="1">
      <c r="A9" s="96"/>
      <c r="B9" s="124"/>
      <c r="C9" s="2"/>
      <c r="D9" s="2"/>
      <c r="E9" s="2"/>
      <c r="F9" s="2"/>
      <c r="G9" s="2"/>
      <c r="H9" s="2"/>
      <c r="I9" s="97"/>
      <c r="J9" s="106"/>
    </row>
    <row r="10" spans="1:10" ht="18">
      <c r="A10" s="8" t="s">
        <v>1</v>
      </c>
      <c r="B10" s="125" t="s">
        <v>52</v>
      </c>
      <c r="C10" s="2"/>
      <c r="D10" s="2"/>
      <c r="E10" s="2"/>
      <c r="F10" s="2"/>
      <c r="G10" s="2"/>
      <c r="H10" s="2"/>
      <c r="I10" s="97"/>
      <c r="J10" s="106"/>
    </row>
    <row r="11" spans="1:10" ht="18">
      <c r="A11" s="8"/>
      <c r="B11" s="108" t="s">
        <v>44</v>
      </c>
      <c r="C11" s="98"/>
      <c r="D11" s="98">
        <v>12.7</v>
      </c>
      <c r="E11" s="98"/>
      <c r="F11" s="98"/>
      <c r="G11" s="98">
        <v>12.3</v>
      </c>
      <c r="H11" s="98">
        <v>12.7</v>
      </c>
      <c r="I11" s="97"/>
      <c r="J11" s="106"/>
    </row>
    <row r="12" spans="1:10" ht="18">
      <c r="A12" s="8"/>
      <c r="B12" s="108" t="s">
        <v>45</v>
      </c>
      <c r="C12" s="98">
        <v>14.4</v>
      </c>
      <c r="D12" s="98">
        <v>13</v>
      </c>
      <c r="E12" s="98"/>
      <c r="F12" s="98">
        <v>14.15</v>
      </c>
      <c r="G12" s="98">
        <v>12.7</v>
      </c>
      <c r="H12" s="98"/>
      <c r="I12" s="97"/>
      <c r="J12" s="106"/>
    </row>
    <row r="13" spans="1:10" ht="18">
      <c r="A13" s="8"/>
      <c r="B13" s="107" t="s">
        <v>46</v>
      </c>
      <c r="C13" s="98">
        <v>12.75</v>
      </c>
      <c r="D13" s="98"/>
      <c r="E13" s="98"/>
      <c r="F13" s="98">
        <v>13.5</v>
      </c>
      <c r="G13" s="98"/>
      <c r="H13" s="98">
        <v>12.75</v>
      </c>
      <c r="I13" s="97"/>
      <c r="J13" s="106"/>
    </row>
    <row r="14" spans="1:10" ht="18">
      <c r="A14" s="8"/>
      <c r="B14" s="107" t="s">
        <v>48</v>
      </c>
      <c r="C14" s="98">
        <v>13.85</v>
      </c>
      <c r="D14" s="98"/>
      <c r="E14" s="98"/>
      <c r="F14" s="98">
        <v>13.85</v>
      </c>
      <c r="G14" s="98">
        <v>12.7</v>
      </c>
      <c r="H14" s="98">
        <v>11.9</v>
      </c>
      <c r="I14" s="97"/>
      <c r="J14" s="106"/>
    </row>
    <row r="15" spans="1:10" ht="18">
      <c r="A15" s="8"/>
      <c r="B15" s="108" t="s">
        <v>49</v>
      </c>
      <c r="C15" s="98"/>
      <c r="D15" s="98">
        <v>13.5</v>
      </c>
      <c r="E15" s="98">
        <v>13.3</v>
      </c>
      <c r="F15" s="98"/>
      <c r="G15" s="98"/>
      <c r="H15" s="98"/>
      <c r="I15" s="97"/>
      <c r="J15" s="106"/>
    </row>
    <row r="16" spans="1:10" ht="18">
      <c r="A16" s="8"/>
      <c r="B16" s="108" t="s">
        <v>50</v>
      </c>
      <c r="C16" s="98"/>
      <c r="D16" s="98"/>
      <c r="E16" s="98">
        <v>15.25</v>
      </c>
      <c r="F16" s="98"/>
      <c r="G16" s="98"/>
      <c r="H16" s="98"/>
      <c r="I16" s="97"/>
      <c r="J16" s="106"/>
    </row>
    <row r="17" spans="1:10" ht="18">
      <c r="A17" s="8"/>
      <c r="B17" s="108" t="s">
        <v>51</v>
      </c>
      <c r="C17" s="98">
        <v>13.7</v>
      </c>
      <c r="D17" s="98">
        <v>13.3</v>
      </c>
      <c r="E17" s="98">
        <v>13.3</v>
      </c>
      <c r="F17" s="98">
        <v>15.6</v>
      </c>
      <c r="G17" s="98">
        <v>14.5</v>
      </c>
      <c r="H17" s="98">
        <v>10.25</v>
      </c>
      <c r="I17" s="97"/>
      <c r="J17" s="106"/>
    </row>
    <row r="18" spans="1:10" ht="18">
      <c r="A18" s="8"/>
      <c r="B18" s="127"/>
      <c r="C18" s="100">
        <f aca="true" t="shared" si="0" ref="C18:H18">IF(SUM(C11:C17)&gt;0,LARGE(C11:C17,1)+LARGE(C11:C17,2)+LARGE(C11:C17,3))</f>
        <v>41.95</v>
      </c>
      <c r="D18" s="100">
        <f t="shared" si="0"/>
        <v>39.8</v>
      </c>
      <c r="E18" s="100">
        <f t="shared" si="0"/>
        <v>41.85</v>
      </c>
      <c r="F18" s="100">
        <f t="shared" si="0"/>
        <v>43.6</v>
      </c>
      <c r="G18" s="100">
        <f t="shared" si="0"/>
        <v>39.9</v>
      </c>
      <c r="H18" s="100">
        <f t="shared" si="0"/>
        <v>37.35</v>
      </c>
      <c r="I18" s="101">
        <f>SUM(C18:H18)</f>
        <v>244.45</v>
      </c>
      <c r="J18" s="106"/>
    </row>
    <row r="19" spans="1:10" ht="15">
      <c r="A19" s="96"/>
      <c r="B19" s="124"/>
      <c r="C19" s="2"/>
      <c r="D19" s="2"/>
      <c r="E19" s="2"/>
      <c r="F19" s="2"/>
      <c r="G19" s="2"/>
      <c r="H19" s="2"/>
      <c r="I19" s="97"/>
      <c r="J19" s="106"/>
    </row>
    <row r="20" spans="1:10" ht="18">
      <c r="A20" s="8" t="s">
        <v>2</v>
      </c>
      <c r="B20" s="125" t="s">
        <v>60</v>
      </c>
      <c r="C20" s="2"/>
      <c r="D20" s="2"/>
      <c r="E20" s="2"/>
      <c r="F20" s="2"/>
      <c r="G20" s="2"/>
      <c r="H20" s="2"/>
      <c r="I20" s="97"/>
      <c r="J20" s="106"/>
    </row>
    <row r="21" spans="1:10" ht="18">
      <c r="A21" s="8"/>
      <c r="B21" s="108" t="s">
        <v>53</v>
      </c>
      <c r="C21" s="98"/>
      <c r="D21" s="98">
        <v>11.7</v>
      </c>
      <c r="E21" s="98">
        <v>13.2</v>
      </c>
      <c r="F21" s="98"/>
      <c r="G21" s="98">
        <v>13.3</v>
      </c>
      <c r="H21" s="98">
        <v>13.7</v>
      </c>
      <c r="I21" s="97"/>
      <c r="J21" s="106"/>
    </row>
    <row r="22" spans="1:10" ht="18">
      <c r="A22" s="8"/>
      <c r="B22" s="107" t="s">
        <v>54</v>
      </c>
      <c r="C22" s="98">
        <v>13.3</v>
      </c>
      <c r="D22" s="98">
        <v>14.2</v>
      </c>
      <c r="E22" s="98">
        <v>12.7</v>
      </c>
      <c r="F22" s="98"/>
      <c r="G22" s="98">
        <v>13.3</v>
      </c>
      <c r="H22" s="98">
        <v>13.55</v>
      </c>
      <c r="I22" s="97"/>
      <c r="J22" s="106"/>
    </row>
    <row r="23" spans="1:10" ht="18">
      <c r="A23" s="8"/>
      <c r="B23" s="107" t="s">
        <v>55</v>
      </c>
      <c r="C23" s="98"/>
      <c r="D23" s="98"/>
      <c r="E23" s="98"/>
      <c r="F23" s="98">
        <v>14.8</v>
      </c>
      <c r="G23" s="98">
        <v>12.7</v>
      </c>
      <c r="H23" s="98">
        <v>13</v>
      </c>
      <c r="I23" s="97"/>
      <c r="J23" s="106"/>
    </row>
    <row r="24" spans="1:10" ht="18">
      <c r="A24" s="8"/>
      <c r="B24" s="108" t="s">
        <v>56</v>
      </c>
      <c r="C24" s="98">
        <v>13.5</v>
      </c>
      <c r="D24" s="98"/>
      <c r="E24" s="98">
        <v>11.75</v>
      </c>
      <c r="F24" s="98">
        <v>15.05</v>
      </c>
      <c r="G24" s="98"/>
      <c r="H24" s="98"/>
      <c r="I24" s="97"/>
      <c r="J24" s="106"/>
    </row>
    <row r="25" spans="1:10" ht="18">
      <c r="A25" s="8"/>
      <c r="B25" s="108" t="s">
        <v>57</v>
      </c>
      <c r="C25" s="98"/>
      <c r="D25" s="98">
        <v>13.5</v>
      </c>
      <c r="E25" s="98"/>
      <c r="F25" s="98"/>
      <c r="G25" s="98">
        <v>12.3</v>
      </c>
      <c r="H25" s="98"/>
      <c r="I25" s="97"/>
      <c r="J25" s="106"/>
    </row>
    <row r="26" spans="1:10" ht="18">
      <c r="A26" s="8"/>
      <c r="B26" s="108" t="s">
        <v>58</v>
      </c>
      <c r="C26" s="98">
        <v>12.95</v>
      </c>
      <c r="D26" s="98">
        <v>10.2</v>
      </c>
      <c r="E26" s="98">
        <v>11.7</v>
      </c>
      <c r="F26" s="98">
        <v>14.75</v>
      </c>
      <c r="G26" s="98"/>
      <c r="H26" s="98">
        <v>11.65</v>
      </c>
      <c r="I26" s="97"/>
      <c r="J26" s="106"/>
    </row>
    <row r="27" spans="1:10" ht="18">
      <c r="A27" s="8"/>
      <c r="B27" s="108" t="s">
        <v>156</v>
      </c>
      <c r="C27" s="98">
        <v>12.6</v>
      </c>
      <c r="D27" s="98"/>
      <c r="E27" s="98"/>
      <c r="F27" s="98">
        <v>13.4</v>
      </c>
      <c r="G27" s="98"/>
      <c r="H27" s="98"/>
      <c r="I27" s="97"/>
      <c r="J27" s="106"/>
    </row>
    <row r="28" spans="1:10" ht="18">
      <c r="A28" s="8"/>
      <c r="B28" s="94"/>
      <c r="C28" s="100">
        <f aca="true" t="shared" si="1" ref="C28:H28">IF(SUM(C21:C27)&gt;0,LARGE(C21:C27,1)+LARGE(C21:C27,2)+LARGE(C21:C27,3))</f>
        <v>39.75</v>
      </c>
      <c r="D28" s="100">
        <f t="shared" si="1"/>
        <v>39.4</v>
      </c>
      <c r="E28" s="100">
        <f t="shared" si="1"/>
        <v>37.65</v>
      </c>
      <c r="F28" s="100">
        <f t="shared" si="1"/>
        <v>44.6</v>
      </c>
      <c r="G28" s="100">
        <f t="shared" si="1"/>
        <v>39.3</v>
      </c>
      <c r="H28" s="100">
        <f t="shared" si="1"/>
        <v>40.25</v>
      </c>
      <c r="I28" s="101">
        <f>SUM(C28:H28)</f>
        <v>240.95</v>
      </c>
      <c r="J28" s="106"/>
    </row>
    <row r="29" spans="1:10" ht="18">
      <c r="A29" s="8"/>
      <c r="B29" s="94"/>
      <c r="C29" s="100"/>
      <c r="D29" s="100"/>
      <c r="E29" s="100"/>
      <c r="F29" s="100"/>
      <c r="G29" s="100"/>
      <c r="H29" s="100"/>
      <c r="I29" s="101"/>
      <c r="J29" s="106"/>
    </row>
    <row r="30" spans="1:10" ht="18">
      <c r="A30" s="8" t="s">
        <v>3</v>
      </c>
      <c r="B30" s="125" t="s">
        <v>73</v>
      </c>
      <c r="C30" s="2"/>
      <c r="D30" s="2"/>
      <c r="E30" s="2"/>
      <c r="F30" s="2"/>
      <c r="G30" s="2"/>
      <c r="H30" s="2"/>
      <c r="I30" s="97"/>
      <c r="J30" s="106"/>
    </row>
    <row r="31" spans="1:10" ht="18">
      <c r="A31" s="8"/>
      <c r="B31" s="108" t="s">
        <v>68</v>
      </c>
      <c r="C31" s="98">
        <v>14.1</v>
      </c>
      <c r="D31" s="98">
        <v>14</v>
      </c>
      <c r="E31" s="98">
        <v>13.2</v>
      </c>
      <c r="F31" s="98">
        <v>14.6</v>
      </c>
      <c r="G31" s="98">
        <v>14.2</v>
      </c>
      <c r="H31" s="98">
        <v>13.2</v>
      </c>
      <c r="I31" s="97"/>
      <c r="J31" s="106"/>
    </row>
    <row r="32" spans="1:10" ht="18">
      <c r="A32" s="8"/>
      <c r="B32" s="151" t="s">
        <v>69</v>
      </c>
      <c r="C32" s="98">
        <v>13.75</v>
      </c>
      <c r="D32" s="98">
        <v>12</v>
      </c>
      <c r="E32" s="98"/>
      <c r="F32" s="98">
        <v>12.7</v>
      </c>
      <c r="G32" s="98">
        <v>11.1</v>
      </c>
      <c r="H32" s="98">
        <v>11.45</v>
      </c>
      <c r="I32" s="97"/>
      <c r="J32" s="106"/>
    </row>
    <row r="33" spans="1:10" ht="18">
      <c r="A33" s="8"/>
      <c r="B33" s="107" t="s">
        <v>70</v>
      </c>
      <c r="C33" s="98">
        <v>13.3</v>
      </c>
      <c r="D33" s="98">
        <v>13.7</v>
      </c>
      <c r="E33" s="98">
        <v>14.25</v>
      </c>
      <c r="F33" s="98">
        <v>14.1</v>
      </c>
      <c r="G33" s="98">
        <v>13.6</v>
      </c>
      <c r="H33" s="98">
        <v>14.1</v>
      </c>
      <c r="I33" s="97"/>
      <c r="J33" s="106"/>
    </row>
    <row r="34" spans="1:10" ht="18">
      <c r="A34" s="8"/>
      <c r="B34" s="108" t="s">
        <v>71</v>
      </c>
      <c r="C34" s="98"/>
      <c r="D34" s="98"/>
      <c r="E34" s="98">
        <v>10.95</v>
      </c>
      <c r="F34" s="98"/>
      <c r="G34" s="98"/>
      <c r="H34" s="98"/>
      <c r="I34" s="97"/>
      <c r="J34" s="106"/>
    </row>
    <row r="35" spans="1:10" ht="18">
      <c r="A35" s="8"/>
      <c r="B35" s="138" t="s">
        <v>72</v>
      </c>
      <c r="C35" s="98">
        <v>13.1</v>
      </c>
      <c r="D35" s="98">
        <v>11.8</v>
      </c>
      <c r="E35" s="98">
        <v>11.35</v>
      </c>
      <c r="F35" s="98">
        <v>13.35</v>
      </c>
      <c r="G35" s="98">
        <v>11.4</v>
      </c>
      <c r="H35" s="98">
        <v>11.5</v>
      </c>
      <c r="I35" s="97"/>
      <c r="J35" s="106"/>
    </row>
    <row r="36" spans="1:10" ht="18">
      <c r="A36" s="8"/>
      <c r="B36" s="94"/>
      <c r="C36" s="100">
        <f aca="true" t="shared" si="2" ref="C36:H36">IF(SUM(C31:C35)&gt;0,LARGE(C31:C35,1)+LARGE(C31:C35,2)+LARGE(C31:C35,3))</f>
        <v>41.150000000000006</v>
      </c>
      <c r="D36" s="100">
        <f t="shared" si="2"/>
        <v>39.7</v>
      </c>
      <c r="E36" s="100">
        <f t="shared" si="2"/>
        <v>38.8</v>
      </c>
      <c r="F36" s="100">
        <f t="shared" si="2"/>
        <v>42.05</v>
      </c>
      <c r="G36" s="100">
        <f t="shared" si="2"/>
        <v>39.199999999999996</v>
      </c>
      <c r="H36" s="100">
        <f t="shared" si="2"/>
        <v>38.8</v>
      </c>
      <c r="I36" s="101">
        <f>SUM(C36:H36)</f>
        <v>239.7</v>
      </c>
      <c r="J36" s="106"/>
    </row>
    <row r="37" spans="1:10" ht="18">
      <c r="A37" s="8"/>
      <c r="B37" s="94"/>
      <c r="C37" s="100"/>
      <c r="D37" s="100"/>
      <c r="E37" s="100"/>
      <c r="F37" s="100"/>
      <c r="G37" s="100"/>
      <c r="H37" s="100"/>
      <c r="I37" s="101"/>
      <c r="J37" s="106"/>
    </row>
    <row r="38" spans="1:10" ht="18">
      <c r="A38" s="8" t="s">
        <v>4</v>
      </c>
      <c r="B38" s="125" t="s">
        <v>67</v>
      </c>
      <c r="C38" s="2"/>
      <c r="D38" s="2"/>
      <c r="E38" s="2"/>
      <c r="F38" s="2"/>
      <c r="G38" s="2"/>
      <c r="H38" s="2"/>
      <c r="I38" s="97"/>
      <c r="J38" s="106"/>
    </row>
    <row r="39" spans="1:10" ht="18">
      <c r="A39" s="8"/>
      <c r="B39" s="108" t="s">
        <v>61</v>
      </c>
      <c r="C39" s="98">
        <v>13.75</v>
      </c>
      <c r="D39" s="98">
        <v>10.1</v>
      </c>
      <c r="E39" s="98">
        <v>12.2</v>
      </c>
      <c r="F39" s="98">
        <v>14.8</v>
      </c>
      <c r="G39" s="98">
        <v>13</v>
      </c>
      <c r="H39" s="98">
        <v>11.55</v>
      </c>
      <c r="I39" s="97"/>
      <c r="J39" s="106"/>
    </row>
    <row r="40" spans="1:10" ht="18">
      <c r="A40" s="8"/>
      <c r="B40" s="108" t="s">
        <v>62</v>
      </c>
      <c r="C40" s="98"/>
      <c r="D40" s="98"/>
      <c r="E40" s="98">
        <v>12.45</v>
      </c>
      <c r="F40" s="98">
        <v>12.8</v>
      </c>
      <c r="G40" s="98"/>
      <c r="H40" s="98"/>
      <c r="I40" s="97"/>
      <c r="J40" s="106"/>
    </row>
    <row r="41" spans="1:10" ht="18">
      <c r="A41" s="8"/>
      <c r="B41" s="108" t="s">
        <v>63</v>
      </c>
      <c r="C41" s="98">
        <v>13.4</v>
      </c>
      <c r="D41" s="98">
        <v>11.9</v>
      </c>
      <c r="E41" s="98"/>
      <c r="F41" s="98"/>
      <c r="G41" s="98">
        <v>12.8</v>
      </c>
      <c r="H41" s="98">
        <v>13.1</v>
      </c>
      <c r="I41" s="97"/>
      <c r="J41" s="106"/>
    </row>
    <row r="42" spans="1:10" ht="18">
      <c r="A42" s="8"/>
      <c r="B42" s="138" t="s">
        <v>64</v>
      </c>
      <c r="C42" s="98">
        <v>13.05</v>
      </c>
      <c r="D42" s="98">
        <v>12.2</v>
      </c>
      <c r="E42" s="98">
        <v>11</v>
      </c>
      <c r="F42" s="98">
        <v>14.4</v>
      </c>
      <c r="G42" s="98">
        <v>12.8</v>
      </c>
      <c r="H42" s="98">
        <v>12.55</v>
      </c>
      <c r="I42" s="97"/>
      <c r="J42" s="106"/>
    </row>
    <row r="43" spans="1:10" ht="18">
      <c r="A43" s="8"/>
      <c r="B43" s="138" t="s">
        <v>65</v>
      </c>
      <c r="C43" s="98">
        <v>13.5</v>
      </c>
      <c r="D43" s="98"/>
      <c r="E43" s="98"/>
      <c r="F43" s="98">
        <v>13.4</v>
      </c>
      <c r="G43" s="98"/>
      <c r="H43" s="98"/>
      <c r="I43" s="97"/>
      <c r="J43" s="106"/>
    </row>
    <row r="44" spans="1:10" s="128" customFormat="1" ht="18">
      <c r="A44" s="134"/>
      <c r="B44" s="151" t="s">
        <v>66</v>
      </c>
      <c r="C44" s="98"/>
      <c r="D44" s="98">
        <v>10.9</v>
      </c>
      <c r="E44" s="98">
        <v>11.8</v>
      </c>
      <c r="F44" s="98"/>
      <c r="G44" s="98">
        <v>12.1</v>
      </c>
      <c r="H44" s="98">
        <v>11.25</v>
      </c>
      <c r="I44" s="97"/>
      <c r="J44" s="106"/>
    </row>
    <row r="45" spans="1:10" ht="18">
      <c r="A45" s="8"/>
      <c r="B45" s="94"/>
      <c r="C45" s="100">
        <f aca="true" t="shared" si="3" ref="C45:H45">IF(SUM(C39:C44)&gt;0,LARGE(C39:C44,1)+LARGE(C39:C44,2)+LARGE(C39:C44,3))</f>
        <v>40.65</v>
      </c>
      <c r="D45" s="100">
        <f t="shared" si="3"/>
        <v>35</v>
      </c>
      <c r="E45" s="100">
        <f t="shared" si="3"/>
        <v>36.45</v>
      </c>
      <c r="F45" s="100">
        <f t="shared" si="3"/>
        <v>42.6</v>
      </c>
      <c r="G45" s="100">
        <f t="shared" si="3"/>
        <v>38.6</v>
      </c>
      <c r="H45" s="100">
        <f t="shared" si="3"/>
        <v>37.2</v>
      </c>
      <c r="I45" s="101">
        <f>SUM(C45:H45)</f>
        <v>230.5</v>
      </c>
      <c r="J45" s="106"/>
    </row>
    <row r="46" ht="12.75">
      <c r="J46" s="106"/>
    </row>
    <row r="47" ht="12.75">
      <c r="J47" s="106"/>
    </row>
    <row r="48" ht="12.75">
      <c r="J48" s="106"/>
    </row>
  </sheetData>
  <sheetProtection/>
  <mergeCells count="4">
    <mergeCell ref="A1:I1"/>
    <mergeCell ref="A3:I3"/>
    <mergeCell ref="A5:I5"/>
    <mergeCell ref="A7:I7"/>
  </mergeCells>
  <printOptions/>
  <pageMargins left="0.24" right="0.24" top="0.29" bottom="0.48" header="0.29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90" zoomScaleNormal="90" zoomScalePageLayoutView="0" workbookViewId="0" topLeftCell="A16">
      <selection activeCell="D37" sqref="D37"/>
    </sheetView>
  </sheetViews>
  <sheetFormatPr defaultColWidth="9.00390625" defaultRowHeight="12.75"/>
  <cols>
    <col min="1" max="1" width="2.625" style="7" customWidth="1"/>
    <col min="2" max="2" width="19.125" style="3" customWidth="1"/>
    <col min="3" max="3" width="17.875" style="29" customWidth="1"/>
    <col min="4" max="4" width="4.875" style="6" customWidth="1"/>
    <col min="5" max="5" width="4.875" style="7" customWidth="1"/>
    <col min="6" max="6" width="2.75390625" style="19" customWidth="1"/>
    <col min="7" max="7" width="5.75390625" style="7" customWidth="1"/>
    <col min="8" max="8" width="4.875" style="9" customWidth="1"/>
    <col min="9" max="9" width="4.875" style="7" customWidth="1"/>
    <col min="10" max="10" width="0.6171875" style="19" hidden="1" customWidth="1"/>
    <col min="11" max="11" width="5.75390625" style="7" customWidth="1"/>
    <col min="12" max="12" width="4.875" style="9" customWidth="1"/>
    <col min="13" max="13" width="4.875" style="7" customWidth="1"/>
    <col min="14" max="14" width="0.6171875" style="19" hidden="1" customWidth="1"/>
    <col min="15" max="15" width="5.75390625" style="7" customWidth="1"/>
    <col min="16" max="16" width="4.875" style="9" customWidth="1"/>
    <col min="17" max="17" width="4.875" style="2" customWidth="1"/>
    <col min="18" max="18" width="2.875" style="18" customWidth="1"/>
    <col min="19" max="19" width="5.75390625" style="1" customWidth="1"/>
    <col min="20" max="21" width="4.875" style="1" customWidth="1"/>
    <col min="22" max="22" width="1.625" style="18" hidden="1" customWidth="1"/>
    <col min="23" max="23" width="5.75390625" style="1" customWidth="1"/>
    <col min="24" max="25" width="4.875" style="1" customWidth="1"/>
    <col min="26" max="26" width="2.125" style="18" hidden="1" customWidth="1"/>
    <col min="27" max="27" width="5.75390625" style="1" customWidth="1"/>
    <col min="28" max="28" width="7.00390625" style="1" customWidth="1"/>
    <col min="29" max="16384" width="9.125" style="1" customWidth="1"/>
  </cols>
  <sheetData>
    <row r="1" spans="1:28" ht="30" customHeight="1">
      <c r="A1" s="157" t="s">
        <v>157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17" ht="9" customHeight="1">
      <c r="A2" s="5"/>
      <c r="D2" s="1"/>
      <c r="E2" s="1"/>
      <c r="F2" s="18"/>
      <c r="G2" s="1"/>
      <c r="H2" s="1"/>
      <c r="I2" s="1"/>
      <c r="J2" s="18"/>
      <c r="K2" s="1"/>
      <c r="L2" s="1"/>
      <c r="M2" s="1"/>
      <c r="N2" s="18"/>
      <c r="O2" s="1"/>
      <c r="P2" s="1"/>
      <c r="Q2" s="1"/>
    </row>
    <row r="3" spans="1:28" ht="19.5" customHeight="1">
      <c r="A3" s="158" t="s">
        <v>76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V4" s="1"/>
      <c r="Z4" s="1"/>
    </row>
    <row r="5" spans="1:28" s="11" customFormat="1" ht="40.5" customHeight="1">
      <c r="A5" s="16" t="s">
        <v>10</v>
      </c>
      <c r="B5" s="21" t="s">
        <v>74</v>
      </c>
      <c r="C5" s="30" t="s">
        <v>75</v>
      </c>
      <c r="D5" s="159"/>
      <c r="E5" s="160"/>
      <c r="F5" s="160"/>
      <c r="G5" s="161"/>
      <c r="H5" s="159"/>
      <c r="I5" s="160"/>
      <c r="J5" s="160"/>
      <c r="K5" s="161"/>
      <c r="L5" s="159"/>
      <c r="M5" s="160"/>
      <c r="N5" s="160"/>
      <c r="O5" s="161"/>
      <c r="P5" s="159"/>
      <c r="Q5" s="160"/>
      <c r="R5" s="160"/>
      <c r="S5" s="161"/>
      <c r="T5" s="159"/>
      <c r="U5" s="160"/>
      <c r="V5" s="160"/>
      <c r="W5" s="161"/>
      <c r="X5" s="159"/>
      <c r="Y5" s="160"/>
      <c r="Z5" s="160"/>
      <c r="AA5" s="161"/>
      <c r="AB5" s="10" t="s">
        <v>0</v>
      </c>
    </row>
    <row r="6" spans="1:28" s="12" customFormat="1" ht="19.5" customHeight="1" thickBot="1">
      <c r="A6" s="23"/>
      <c r="B6" s="22"/>
      <c r="C6" s="31"/>
      <c r="D6" s="24" t="s">
        <v>11</v>
      </c>
      <c r="E6" s="25" t="s">
        <v>12</v>
      </c>
      <c r="F6" s="26"/>
      <c r="G6" s="27" t="s">
        <v>0</v>
      </c>
      <c r="H6" s="24" t="s">
        <v>11</v>
      </c>
      <c r="I6" s="25" t="s">
        <v>12</v>
      </c>
      <c r="J6" s="26"/>
      <c r="K6" s="27" t="s">
        <v>0</v>
      </c>
      <c r="L6" s="24" t="s">
        <v>11</v>
      </c>
      <c r="M6" s="25" t="s">
        <v>12</v>
      </c>
      <c r="N6" s="26"/>
      <c r="O6" s="27" t="s">
        <v>0</v>
      </c>
      <c r="P6" s="24" t="s">
        <v>11</v>
      </c>
      <c r="Q6" s="25" t="s">
        <v>12</v>
      </c>
      <c r="R6" s="26"/>
      <c r="S6" s="27" t="s">
        <v>0</v>
      </c>
      <c r="T6" s="24" t="s">
        <v>11</v>
      </c>
      <c r="U6" s="25" t="s">
        <v>12</v>
      </c>
      <c r="V6" s="26"/>
      <c r="W6" s="27" t="s">
        <v>0</v>
      </c>
      <c r="X6" s="24" t="s">
        <v>11</v>
      </c>
      <c r="Y6" s="25" t="s">
        <v>12</v>
      </c>
      <c r="Z6" s="26"/>
      <c r="AA6" s="27" t="s">
        <v>0</v>
      </c>
      <c r="AB6" s="15"/>
    </row>
    <row r="7" spans="1:28" s="13" customFormat="1" ht="17.25" customHeight="1">
      <c r="A7" s="32" t="s">
        <v>1</v>
      </c>
      <c r="B7" s="115" t="s">
        <v>68</v>
      </c>
      <c r="C7" s="152" t="s">
        <v>84</v>
      </c>
      <c r="D7" s="40">
        <v>5.2</v>
      </c>
      <c r="E7" s="33">
        <v>8.9</v>
      </c>
      <c r="F7" s="34"/>
      <c r="G7" s="36">
        <f aca="true" t="shared" si="0" ref="G7:G17">D7+E7-F7</f>
        <v>14.100000000000001</v>
      </c>
      <c r="H7" s="40">
        <v>4.9</v>
      </c>
      <c r="I7" s="33">
        <v>9.1</v>
      </c>
      <c r="J7" s="34"/>
      <c r="K7" s="41">
        <f aca="true" t="shared" si="1" ref="K7:K16">H7+I7-J7</f>
        <v>14</v>
      </c>
      <c r="L7" s="44">
        <v>4.9</v>
      </c>
      <c r="M7" s="33">
        <v>8.3</v>
      </c>
      <c r="N7" s="34"/>
      <c r="O7" s="36">
        <f aca="true" t="shared" si="2" ref="O7:O14">L7+M7-N7</f>
        <v>13.200000000000001</v>
      </c>
      <c r="P7" s="40">
        <v>5.8</v>
      </c>
      <c r="Q7" s="33">
        <v>8.8</v>
      </c>
      <c r="R7" s="34"/>
      <c r="S7" s="41">
        <f aca="true" t="shared" si="3" ref="S7:S12">P7+Q7-R7</f>
        <v>14.600000000000001</v>
      </c>
      <c r="T7" s="44">
        <v>5.2</v>
      </c>
      <c r="U7" s="33">
        <v>9</v>
      </c>
      <c r="V7" s="34"/>
      <c r="W7" s="36">
        <f aca="true" t="shared" si="4" ref="W7:W13">T7+U7-V7</f>
        <v>14.2</v>
      </c>
      <c r="X7" s="40">
        <v>4.7</v>
      </c>
      <c r="Y7" s="33">
        <v>8.5</v>
      </c>
      <c r="Z7" s="34"/>
      <c r="AA7" s="41">
        <f aca="true" t="shared" si="5" ref="AA7:AA15">X7+Y7-Z7</f>
        <v>13.2</v>
      </c>
      <c r="AB7" s="38">
        <f aca="true" t="shared" si="6" ref="AB7:AB31">G7+K7+O7+S7+W7+AA7</f>
        <v>83.30000000000001</v>
      </c>
    </row>
    <row r="8" spans="1:28" s="13" customFormat="1" ht="17.25" customHeight="1">
      <c r="A8" s="35" t="s">
        <v>2</v>
      </c>
      <c r="B8" s="116" t="s">
        <v>70</v>
      </c>
      <c r="C8" s="113" t="s">
        <v>84</v>
      </c>
      <c r="D8" s="42">
        <v>4.9</v>
      </c>
      <c r="E8" s="17">
        <v>8.4</v>
      </c>
      <c r="F8" s="28"/>
      <c r="G8" s="37">
        <f t="shared" si="0"/>
        <v>13.3</v>
      </c>
      <c r="H8" s="42">
        <v>4.6</v>
      </c>
      <c r="I8" s="17">
        <v>9.1</v>
      </c>
      <c r="J8" s="28"/>
      <c r="K8" s="43">
        <f t="shared" si="1"/>
        <v>13.7</v>
      </c>
      <c r="L8" s="45">
        <v>5.4</v>
      </c>
      <c r="M8" s="17">
        <v>8.85</v>
      </c>
      <c r="N8" s="28"/>
      <c r="O8" s="37">
        <f t="shared" si="2"/>
        <v>14.25</v>
      </c>
      <c r="P8" s="42">
        <v>6.2</v>
      </c>
      <c r="Q8" s="17">
        <v>8.2</v>
      </c>
      <c r="R8" s="28">
        <v>0.3</v>
      </c>
      <c r="S8" s="43">
        <f t="shared" si="3"/>
        <v>14.099999999999998</v>
      </c>
      <c r="T8" s="45">
        <v>5.1</v>
      </c>
      <c r="U8" s="17">
        <v>8.5</v>
      </c>
      <c r="V8" s="28"/>
      <c r="W8" s="37">
        <f t="shared" si="4"/>
        <v>13.6</v>
      </c>
      <c r="X8" s="42">
        <v>5</v>
      </c>
      <c r="Y8" s="17">
        <v>9.1</v>
      </c>
      <c r="Z8" s="28"/>
      <c r="AA8" s="43">
        <f t="shared" si="5"/>
        <v>14.1</v>
      </c>
      <c r="AB8" s="39">
        <f t="shared" si="6"/>
        <v>83.04999999999998</v>
      </c>
    </row>
    <row r="9" spans="1:28" s="13" customFormat="1" ht="17.25" customHeight="1">
      <c r="A9" s="35" t="s">
        <v>3</v>
      </c>
      <c r="B9" s="116" t="s">
        <v>51</v>
      </c>
      <c r="C9" s="112" t="s">
        <v>52</v>
      </c>
      <c r="D9" s="42">
        <v>5.3</v>
      </c>
      <c r="E9" s="17">
        <v>8.4</v>
      </c>
      <c r="F9" s="28"/>
      <c r="G9" s="37">
        <f t="shared" si="0"/>
        <v>13.7</v>
      </c>
      <c r="H9" s="42">
        <v>4.7</v>
      </c>
      <c r="I9" s="17">
        <v>8.6</v>
      </c>
      <c r="J9" s="28"/>
      <c r="K9" s="43">
        <f t="shared" si="1"/>
        <v>13.3</v>
      </c>
      <c r="L9" s="45">
        <v>4.7</v>
      </c>
      <c r="M9" s="17">
        <v>8.6</v>
      </c>
      <c r="N9" s="28"/>
      <c r="O9" s="37">
        <f t="shared" si="2"/>
        <v>13.3</v>
      </c>
      <c r="P9" s="42">
        <v>6.2</v>
      </c>
      <c r="Q9" s="17">
        <v>9.4</v>
      </c>
      <c r="R9" s="28"/>
      <c r="S9" s="43">
        <f t="shared" si="3"/>
        <v>15.600000000000001</v>
      </c>
      <c r="T9" s="45">
        <v>5.2</v>
      </c>
      <c r="U9" s="17">
        <v>9.3</v>
      </c>
      <c r="V9" s="28"/>
      <c r="W9" s="37">
        <f t="shared" si="4"/>
        <v>14.5</v>
      </c>
      <c r="X9" s="42">
        <v>3.1</v>
      </c>
      <c r="Y9" s="17">
        <v>7.15</v>
      </c>
      <c r="Z9" s="28"/>
      <c r="AA9" s="43">
        <f t="shared" si="5"/>
        <v>10.25</v>
      </c>
      <c r="AB9" s="39">
        <f t="shared" si="6"/>
        <v>80.65</v>
      </c>
    </row>
    <row r="10" spans="1:28" s="13" customFormat="1" ht="17.25" customHeight="1">
      <c r="A10" s="35" t="s">
        <v>4</v>
      </c>
      <c r="B10" s="116" t="s">
        <v>64</v>
      </c>
      <c r="C10" s="112" t="s">
        <v>67</v>
      </c>
      <c r="D10" s="42">
        <v>4.7</v>
      </c>
      <c r="E10" s="17">
        <v>8.35</v>
      </c>
      <c r="F10" s="28"/>
      <c r="G10" s="37">
        <f t="shared" si="0"/>
        <v>13.05</v>
      </c>
      <c r="H10" s="42">
        <v>4.5</v>
      </c>
      <c r="I10" s="17">
        <v>7.7</v>
      </c>
      <c r="J10" s="28"/>
      <c r="K10" s="43">
        <f t="shared" si="1"/>
        <v>12.2</v>
      </c>
      <c r="L10" s="45">
        <v>3.2</v>
      </c>
      <c r="M10" s="17">
        <v>7.8</v>
      </c>
      <c r="N10" s="28"/>
      <c r="O10" s="37">
        <f t="shared" si="2"/>
        <v>11</v>
      </c>
      <c r="P10" s="42">
        <v>5.4</v>
      </c>
      <c r="Q10" s="17">
        <v>9</v>
      </c>
      <c r="R10" s="28"/>
      <c r="S10" s="43">
        <f t="shared" si="3"/>
        <v>14.4</v>
      </c>
      <c r="T10" s="45">
        <v>4.2</v>
      </c>
      <c r="U10" s="17">
        <v>8.6</v>
      </c>
      <c r="V10" s="28"/>
      <c r="W10" s="37">
        <f t="shared" si="4"/>
        <v>12.8</v>
      </c>
      <c r="X10" s="42">
        <v>5</v>
      </c>
      <c r="Y10" s="17">
        <v>7.55</v>
      </c>
      <c r="Z10" s="28"/>
      <c r="AA10" s="43">
        <f t="shared" si="5"/>
        <v>12.55</v>
      </c>
      <c r="AB10" s="39">
        <f t="shared" si="6"/>
        <v>76</v>
      </c>
    </row>
    <row r="11" spans="1:28" s="13" customFormat="1" ht="17.25" customHeight="1">
      <c r="A11" s="35" t="s">
        <v>5</v>
      </c>
      <c r="B11" s="116" t="s">
        <v>61</v>
      </c>
      <c r="C11" s="112" t="s">
        <v>67</v>
      </c>
      <c r="D11" s="42">
        <v>5.2</v>
      </c>
      <c r="E11" s="17">
        <v>8.55</v>
      </c>
      <c r="F11" s="28"/>
      <c r="G11" s="37">
        <f t="shared" si="0"/>
        <v>13.75</v>
      </c>
      <c r="H11" s="42">
        <v>4.1</v>
      </c>
      <c r="I11" s="17">
        <v>6</v>
      </c>
      <c r="J11" s="28"/>
      <c r="K11" s="43">
        <f t="shared" si="1"/>
        <v>10.1</v>
      </c>
      <c r="L11" s="45">
        <v>4</v>
      </c>
      <c r="M11" s="17">
        <v>8.2</v>
      </c>
      <c r="N11" s="28"/>
      <c r="O11" s="37">
        <f t="shared" si="2"/>
        <v>12.2</v>
      </c>
      <c r="P11" s="42">
        <v>5.8</v>
      </c>
      <c r="Q11" s="17">
        <v>9</v>
      </c>
      <c r="R11" s="28"/>
      <c r="S11" s="43">
        <f t="shared" si="3"/>
        <v>14.8</v>
      </c>
      <c r="T11" s="45">
        <v>4.6</v>
      </c>
      <c r="U11" s="17">
        <v>8.4</v>
      </c>
      <c r="V11" s="28"/>
      <c r="W11" s="37">
        <f t="shared" si="4"/>
        <v>13</v>
      </c>
      <c r="X11" s="42">
        <v>3.8</v>
      </c>
      <c r="Y11" s="17">
        <v>7.75</v>
      </c>
      <c r="Z11" s="28"/>
      <c r="AA11" s="43">
        <f t="shared" si="5"/>
        <v>11.55</v>
      </c>
      <c r="AB11" s="39">
        <f t="shared" si="6"/>
        <v>75.39999999999999</v>
      </c>
    </row>
    <row r="12" spans="1:28" s="13" customFormat="1" ht="17.25" customHeight="1">
      <c r="A12" s="35" t="s">
        <v>6</v>
      </c>
      <c r="B12" s="116" t="s">
        <v>72</v>
      </c>
      <c r="C12" s="113" t="s">
        <v>84</v>
      </c>
      <c r="D12" s="42">
        <v>4.1</v>
      </c>
      <c r="E12" s="17">
        <v>9</v>
      </c>
      <c r="F12" s="28"/>
      <c r="G12" s="37">
        <f t="shared" si="0"/>
        <v>13.1</v>
      </c>
      <c r="H12" s="42">
        <v>2.9</v>
      </c>
      <c r="I12" s="17">
        <v>8.9</v>
      </c>
      <c r="J12" s="28"/>
      <c r="K12" s="43">
        <f t="shared" si="1"/>
        <v>11.8</v>
      </c>
      <c r="L12" s="45">
        <v>2.7</v>
      </c>
      <c r="M12" s="17">
        <v>8.65</v>
      </c>
      <c r="N12" s="28"/>
      <c r="O12" s="37">
        <f t="shared" si="2"/>
        <v>11.350000000000001</v>
      </c>
      <c r="P12" s="42">
        <v>4.6</v>
      </c>
      <c r="Q12" s="17">
        <v>8.75</v>
      </c>
      <c r="R12" s="28"/>
      <c r="S12" s="43">
        <f t="shared" si="3"/>
        <v>13.35</v>
      </c>
      <c r="T12" s="45">
        <v>3.7</v>
      </c>
      <c r="U12" s="17">
        <v>7.7</v>
      </c>
      <c r="V12" s="28"/>
      <c r="W12" s="37">
        <f t="shared" si="4"/>
        <v>11.4</v>
      </c>
      <c r="X12" s="42">
        <v>3</v>
      </c>
      <c r="Y12" s="17">
        <v>8.5</v>
      </c>
      <c r="Z12" s="28"/>
      <c r="AA12" s="43">
        <f t="shared" si="5"/>
        <v>11.5</v>
      </c>
      <c r="AB12" s="39">
        <f t="shared" si="6"/>
        <v>72.5</v>
      </c>
    </row>
    <row r="13" spans="1:28" s="13" customFormat="1" ht="17.25" customHeight="1">
      <c r="A13" s="35" t="s">
        <v>7</v>
      </c>
      <c r="B13" s="116" t="s">
        <v>54</v>
      </c>
      <c r="C13" s="112" t="s">
        <v>60</v>
      </c>
      <c r="D13" s="42">
        <v>4.7</v>
      </c>
      <c r="E13" s="17">
        <v>8.6</v>
      </c>
      <c r="F13" s="28"/>
      <c r="G13" s="37">
        <f t="shared" si="0"/>
        <v>13.3</v>
      </c>
      <c r="H13" s="42">
        <v>5.1</v>
      </c>
      <c r="I13" s="17">
        <v>9.1</v>
      </c>
      <c r="J13" s="28"/>
      <c r="K13" s="43">
        <f t="shared" si="1"/>
        <v>14.2</v>
      </c>
      <c r="L13" s="45">
        <v>4.6</v>
      </c>
      <c r="M13" s="17">
        <v>8.1</v>
      </c>
      <c r="N13" s="28"/>
      <c r="O13" s="37">
        <f t="shared" si="2"/>
        <v>12.7</v>
      </c>
      <c r="P13" s="42"/>
      <c r="Q13" s="17"/>
      <c r="R13" s="28"/>
      <c r="S13" s="43"/>
      <c r="T13" s="45">
        <v>4.7</v>
      </c>
      <c r="U13" s="17">
        <v>8.6</v>
      </c>
      <c r="V13" s="28"/>
      <c r="W13" s="37">
        <f t="shared" si="4"/>
        <v>13.3</v>
      </c>
      <c r="X13" s="42">
        <v>4.5</v>
      </c>
      <c r="Y13" s="17">
        <v>9.05</v>
      </c>
      <c r="Z13" s="28"/>
      <c r="AA13" s="43">
        <f t="shared" si="5"/>
        <v>13.55</v>
      </c>
      <c r="AB13" s="39">
        <f t="shared" si="6"/>
        <v>67.05</v>
      </c>
    </row>
    <row r="14" spans="1:28" s="13" customFormat="1" ht="17.25" customHeight="1">
      <c r="A14" s="35" t="s">
        <v>8</v>
      </c>
      <c r="B14" s="116" t="s">
        <v>58</v>
      </c>
      <c r="C14" s="112" t="s">
        <v>60</v>
      </c>
      <c r="D14" s="42">
        <v>4.2</v>
      </c>
      <c r="E14" s="17">
        <v>8.75</v>
      </c>
      <c r="F14" s="28"/>
      <c r="G14" s="37">
        <f t="shared" si="0"/>
        <v>12.95</v>
      </c>
      <c r="H14" s="42">
        <v>3.2</v>
      </c>
      <c r="I14" s="17">
        <v>7</v>
      </c>
      <c r="J14" s="28"/>
      <c r="K14" s="43">
        <f t="shared" si="1"/>
        <v>10.2</v>
      </c>
      <c r="L14" s="45">
        <v>3.2</v>
      </c>
      <c r="M14" s="17">
        <v>8.5</v>
      </c>
      <c r="N14" s="28"/>
      <c r="O14" s="37">
        <f t="shared" si="2"/>
        <v>11.7</v>
      </c>
      <c r="P14" s="42">
        <v>5.4</v>
      </c>
      <c r="Q14" s="17">
        <v>9.35</v>
      </c>
      <c r="R14" s="28"/>
      <c r="S14" s="43">
        <f>P14+Q14-R14</f>
        <v>14.75</v>
      </c>
      <c r="T14" s="45"/>
      <c r="U14" s="17"/>
      <c r="V14" s="28"/>
      <c r="W14" s="37"/>
      <c r="X14" s="42">
        <v>3.7</v>
      </c>
      <c r="Y14" s="17">
        <v>7.95</v>
      </c>
      <c r="Z14" s="28"/>
      <c r="AA14" s="43">
        <f t="shared" si="5"/>
        <v>11.65</v>
      </c>
      <c r="AB14" s="39">
        <f t="shared" si="6"/>
        <v>61.24999999999999</v>
      </c>
    </row>
    <row r="15" spans="1:28" s="13" customFormat="1" ht="17.25" customHeight="1">
      <c r="A15" s="35" t="s">
        <v>9</v>
      </c>
      <c r="B15" s="116" t="s">
        <v>69</v>
      </c>
      <c r="C15" s="113" t="s">
        <v>84</v>
      </c>
      <c r="D15" s="42">
        <v>4.5</v>
      </c>
      <c r="E15" s="17">
        <v>9.25</v>
      </c>
      <c r="F15" s="28"/>
      <c r="G15" s="37">
        <f t="shared" si="0"/>
        <v>13.75</v>
      </c>
      <c r="H15" s="42">
        <v>5</v>
      </c>
      <c r="I15" s="17">
        <v>7</v>
      </c>
      <c r="J15" s="28"/>
      <c r="K15" s="43">
        <f t="shared" si="1"/>
        <v>12</v>
      </c>
      <c r="L15" s="45"/>
      <c r="M15" s="17"/>
      <c r="N15" s="28"/>
      <c r="O15" s="37"/>
      <c r="P15" s="42">
        <v>3.8</v>
      </c>
      <c r="Q15" s="17">
        <v>8.9</v>
      </c>
      <c r="R15" s="28"/>
      <c r="S15" s="43">
        <f>P15+Q15-R15</f>
        <v>12.7</v>
      </c>
      <c r="T15" s="45">
        <v>3.3</v>
      </c>
      <c r="U15" s="17">
        <v>7.8</v>
      </c>
      <c r="V15" s="28"/>
      <c r="W15" s="37">
        <f aca="true" t="shared" si="7" ref="W15:W21">T15+U15-V15</f>
        <v>11.1</v>
      </c>
      <c r="X15" s="42">
        <v>2.3</v>
      </c>
      <c r="Y15" s="17">
        <v>9.15</v>
      </c>
      <c r="Z15" s="28"/>
      <c r="AA15" s="43">
        <f t="shared" si="5"/>
        <v>11.45</v>
      </c>
      <c r="AB15" s="39">
        <f t="shared" si="6"/>
        <v>61</v>
      </c>
    </row>
    <row r="16" spans="1:28" s="13" customFormat="1" ht="17.25" customHeight="1">
      <c r="A16" s="35" t="s">
        <v>13</v>
      </c>
      <c r="B16" s="116" t="s">
        <v>45</v>
      </c>
      <c r="C16" s="112" t="s">
        <v>52</v>
      </c>
      <c r="D16" s="42">
        <v>5.2</v>
      </c>
      <c r="E16" s="17">
        <v>9.2</v>
      </c>
      <c r="F16" s="28"/>
      <c r="G16" s="37">
        <f t="shared" si="0"/>
        <v>14.399999999999999</v>
      </c>
      <c r="H16" s="42">
        <v>4.2</v>
      </c>
      <c r="I16" s="17">
        <v>8.8</v>
      </c>
      <c r="J16" s="28"/>
      <c r="K16" s="43">
        <f t="shared" si="1"/>
        <v>13</v>
      </c>
      <c r="L16" s="45"/>
      <c r="M16" s="17"/>
      <c r="N16" s="28"/>
      <c r="O16" s="37"/>
      <c r="P16" s="42">
        <v>5.4</v>
      </c>
      <c r="Q16" s="17">
        <v>8.75</v>
      </c>
      <c r="R16" s="28"/>
      <c r="S16" s="43">
        <f>P16+Q16-R16</f>
        <v>14.15</v>
      </c>
      <c r="T16" s="45">
        <v>3.8</v>
      </c>
      <c r="U16" s="17">
        <v>8.9</v>
      </c>
      <c r="V16" s="28"/>
      <c r="W16" s="37">
        <f t="shared" si="7"/>
        <v>12.7</v>
      </c>
      <c r="X16" s="42"/>
      <c r="Y16" s="17"/>
      <c r="Z16" s="28"/>
      <c r="AA16" s="43"/>
      <c r="AB16" s="39">
        <f t="shared" si="6"/>
        <v>54.25</v>
      </c>
    </row>
    <row r="17" spans="1:28" s="13" customFormat="1" ht="17.25" customHeight="1">
      <c r="A17" s="35" t="s">
        <v>14</v>
      </c>
      <c r="B17" s="116" t="s">
        <v>48</v>
      </c>
      <c r="C17" s="112" t="s">
        <v>52</v>
      </c>
      <c r="D17" s="42">
        <v>4.6</v>
      </c>
      <c r="E17" s="17">
        <v>9.25</v>
      </c>
      <c r="F17" s="28"/>
      <c r="G17" s="37">
        <f t="shared" si="0"/>
        <v>13.85</v>
      </c>
      <c r="H17" s="42"/>
      <c r="I17" s="17"/>
      <c r="J17" s="28"/>
      <c r="K17" s="43"/>
      <c r="L17" s="45"/>
      <c r="M17" s="17"/>
      <c r="N17" s="28"/>
      <c r="O17" s="37"/>
      <c r="P17" s="42">
        <v>5.4</v>
      </c>
      <c r="Q17" s="17">
        <v>8.45</v>
      </c>
      <c r="R17" s="28"/>
      <c r="S17" s="43">
        <f>P17+Q17-R17</f>
        <v>13.85</v>
      </c>
      <c r="T17" s="45">
        <v>4.2</v>
      </c>
      <c r="U17" s="17">
        <v>8.5</v>
      </c>
      <c r="V17" s="28"/>
      <c r="W17" s="37">
        <f t="shared" si="7"/>
        <v>12.7</v>
      </c>
      <c r="X17" s="42">
        <v>2.9</v>
      </c>
      <c r="Y17" s="17">
        <v>9</v>
      </c>
      <c r="Z17" s="28"/>
      <c r="AA17" s="43">
        <f>X17+Y17-Z17</f>
        <v>11.9</v>
      </c>
      <c r="AB17" s="39">
        <f t="shared" si="6"/>
        <v>52.3</v>
      </c>
    </row>
    <row r="18" spans="1:28" s="13" customFormat="1" ht="17.25" customHeight="1">
      <c r="A18" s="35" t="s">
        <v>15</v>
      </c>
      <c r="B18" s="116" t="s">
        <v>53</v>
      </c>
      <c r="C18" s="112" t="s">
        <v>60</v>
      </c>
      <c r="D18" s="42"/>
      <c r="E18" s="17"/>
      <c r="F18" s="28"/>
      <c r="G18" s="37"/>
      <c r="H18" s="42">
        <v>4</v>
      </c>
      <c r="I18" s="17">
        <v>7.7</v>
      </c>
      <c r="J18" s="28"/>
      <c r="K18" s="43">
        <f>H18+I18-J18</f>
        <v>11.7</v>
      </c>
      <c r="L18" s="45">
        <v>4.6</v>
      </c>
      <c r="M18" s="17">
        <v>8.6</v>
      </c>
      <c r="N18" s="28"/>
      <c r="O18" s="37">
        <f>L18+M18-N18</f>
        <v>13.2</v>
      </c>
      <c r="P18" s="42"/>
      <c r="Q18" s="17"/>
      <c r="R18" s="28"/>
      <c r="S18" s="43"/>
      <c r="T18" s="45">
        <v>4.8</v>
      </c>
      <c r="U18" s="17">
        <v>8.5</v>
      </c>
      <c r="V18" s="28"/>
      <c r="W18" s="37">
        <f t="shared" si="7"/>
        <v>13.3</v>
      </c>
      <c r="X18" s="42">
        <v>4.6</v>
      </c>
      <c r="Y18" s="17">
        <v>9.1</v>
      </c>
      <c r="Z18" s="28"/>
      <c r="AA18" s="43">
        <f>X18+Y18-Z18</f>
        <v>13.7</v>
      </c>
      <c r="AB18" s="39">
        <f t="shared" si="6"/>
        <v>51.900000000000006</v>
      </c>
    </row>
    <row r="19" spans="1:28" s="13" customFormat="1" ht="17.25" customHeight="1">
      <c r="A19" s="35" t="s">
        <v>16</v>
      </c>
      <c r="B19" s="116" t="s">
        <v>63</v>
      </c>
      <c r="C19" s="112" t="s">
        <v>67</v>
      </c>
      <c r="D19" s="42">
        <v>4.5</v>
      </c>
      <c r="E19" s="17">
        <v>8.9</v>
      </c>
      <c r="F19" s="28"/>
      <c r="G19" s="37">
        <f>D19+E19-F19</f>
        <v>13.4</v>
      </c>
      <c r="H19" s="42">
        <v>3.8</v>
      </c>
      <c r="I19" s="17">
        <v>8.1</v>
      </c>
      <c r="J19" s="28"/>
      <c r="K19" s="43">
        <f>H19+I19-J19</f>
        <v>11.899999999999999</v>
      </c>
      <c r="L19" s="45"/>
      <c r="M19" s="17"/>
      <c r="N19" s="28"/>
      <c r="O19" s="37"/>
      <c r="P19" s="42"/>
      <c r="Q19" s="17"/>
      <c r="R19" s="28"/>
      <c r="S19" s="43"/>
      <c r="T19" s="45">
        <v>4.2</v>
      </c>
      <c r="U19" s="17">
        <v>8.6</v>
      </c>
      <c r="V19" s="28"/>
      <c r="W19" s="37">
        <f t="shared" si="7"/>
        <v>12.8</v>
      </c>
      <c r="X19" s="42">
        <v>4.3</v>
      </c>
      <c r="Y19" s="17">
        <v>8.8</v>
      </c>
      <c r="Z19" s="28"/>
      <c r="AA19" s="43">
        <f>X19+Y19-Z19</f>
        <v>13.100000000000001</v>
      </c>
      <c r="AB19" s="39">
        <f t="shared" si="6"/>
        <v>51.199999999999996</v>
      </c>
    </row>
    <row r="20" spans="1:28" s="13" customFormat="1" ht="17.25" customHeight="1">
      <c r="A20" s="35" t="s">
        <v>17</v>
      </c>
      <c r="B20" s="116" t="s">
        <v>66</v>
      </c>
      <c r="C20" s="112" t="s">
        <v>67</v>
      </c>
      <c r="D20" s="42"/>
      <c r="E20" s="17"/>
      <c r="F20" s="28"/>
      <c r="G20" s="37"/>
      <c r="H20" s="42">
        <v>3.9</v>
      </c>
      <c r="I20" s="17">
        <v>7</v>
      </c>
      <c r="J20" s="28"/>
      <c r="K20" s="43">
        <f>H20+I20-J20</f>
        <v>10.9</v>
      </c>
      <c r="L20" s="45">
        <v>4.2</v>
      </c>
      <c r="M20" s="17">
        <v>7.6</v>
      </c>
      <c r="N20" s="28"/>
      <c r="O20" s="37">
        <f>L20+M20-N20</f>
        <v>11.8</v>
      </c>
      <c r="P20" s="42"/>
      <c r="Q20" s="17"/>
      <c r="R20" s="28"/>
      <c r="S20" s="43"/>
      <c r="T20" s="45">
        <v>4.3</v>
      </c>
      <c r="U20" s="17">
        <v>7.8</v>
      </c>
      <c r="V20" s="28"/>
      <c r="W20" s="37">
        <f t="shared" si="7"/>
        <v>12.1</v>
      </c>
      <c r="X20" s="42">
        <v>4.1</v>
      </c>
      <c r="Y20" s="17">
        <v>7.15</v>
      </c>
      <c r="Z20" s="28"/>
      <c r="AA20" s="43">
        <f>X20+Y20-Z20</f>
        <v>11.25</v>
      </c>
      <c r="AB20" s="39">
        <f t="shared" si="6"/>
        <v>46.050000000000004</v>
      </c>
    </row>
    <row r="21" spans="1:28" s="13" customFormat="1" ht="17.25" customHeight="1">
      <c r="A21" s="35" t="s">
        <v>18</v>
      </c>
      <c r="B21" s="116" t="s">
        <v>55</v>
      </c>
      <c r="C21" s="112" t="s">
        <v>60</v>
      </c>
      <c r="D21" s="42"/>
      <c r="E21" s="17"/>
      <c r="F21" s="28"/>
      <c r="G21" s="37"/>
      <c r="H21" s="42"/>
      <c r="I21" s="17"/>
      <c r="J21" s="28"/>
      <c r="K21" s="43"/>
      <c r="L21" s="45"/>
      <c r="M21" s="17"/>
      <c r="N21" s="28"/>
      <c r="O21" s="37"/>
      <c r="P21" s="42">
        <v>6.2</v>
      </c>
      <c r="Q21" s="17">
        <v>8.6</v>
      </c>
      <c r="R21" s="28"/>
      <c r="S21" s="43">
        <f>P21+Q21-R21</f>
        <v>14.8</v>
      </c>
      <c r="T21" s="45">
        <v>5.1</v>
      </c>
      <c r="U21" s="17">
        <v>7.6</v>
      </c>
      <c r="V21" s="28"/>
      <c r="W21" s="37">
        <f t="shared" si="7"/>
        <v>12.7</v>
      </c>
      <c r="X21" s="42">
        <v>4.6</v>
      </c>
      <c r="Y21" s="17">
        <v>8.4</v>
      </c>
      <c r="Z21" s="28"/>
      <c r="AA21" s="43">
        <f>X21+Y21-Z21</f>
        <v>13</v>
      </c>
      <c r="AB21" s="39">
        <f t="shared" si="6"/>
        <v>40.5</v>
      </c>
    </row>
    <row r="22" spans="1:28" s="13" customFormat="1" ht="17.25" customHeight="1">
      <c r="A22" s="35" t="s">
        <v>19</v>
      </c>
      <c r="B22" s="116" t="s">
        <v>56</v>
      </c>
      <c r="C22" s="112" t="s">
        <v>60</v>
      </c>
      <c r="D22" s="42">
        <v>5.2</v>
      </c>
      <c r="E22" s="17">
        <v>8.3</v>
      </c>
      <c r="F22" s="28"/>
      <c r="G22" s="37">
        <f>D22+E22-F22</f>
        <v>13.5</v>
      </c>
      <c r="H22" s="42"/>
      <c r="I22" s="17"/>
      <c r="J22" s="28"/>
      <c r="K22" s="43"/>
      <c r="L22" s="45">
        <v>3.7</v>
      </c>
      <c r="M22" s="17">
        <v>8.05</v>
      </c>
      <c r="N22" s="28"/>
      <c r="O22" s="37">
        <f>L22+M22-N22</f>
        <v>11.75</v>
      </c>
      <c r="P22" s="42">
        <v>6.2</v>
      </c>
      <c r="Q22" s="17">
        <v>9.15</v>
      </c>
      <c r="R22" s="28">
        <v>0.3</v>
      </c>
      <c r="S22" s="43">
        <f>P22+Q22-R22</f>
        <v>15.05</v>
      </c>
      <c r="T22" s="45"/>
      <c r="U22" s="17"/>
      <c r="V22" s="28"/>
      <c r="W22" s="37"/>
      <c r="X22" s="42"/>
      <c r="Y22" s="17"/>
      <c r="Z22" s="28"/>
      <c r="AA22" s="43"/>
      <c r="AB22" s="39">
        <f t="shared" si="6"/>
        <v>40.3</v>
      </c>
    </row>
    <row r="23" spans="1:28" s="13" customFormat="1" ht="17.25" customHeight="1">
      <c r="A23" s="35" t="s">
        <v>20</v>
      </c>
      <c r="B23" s="116" t="s">
        <v>46</v>
      </c>
      <c r="C23" s="112" t="s">
        <v>52</v>
      </c>
      <c r="D23" s="42">
        <v>3.9</v>
      </c>
      <c r="E23" s="17">
        <v>8.85</v>
      </c>
      <c r="F23" s="28"/>
      <c r="G23" s="37">
        <f>D23+E23-F23</f>
        <v>12.75</v>
      </c>
      <c r="H23" s="42"/>
      <c r="I23" s="17"/>
      <c r="J23" s="28"/>
      <c r="K23" s="43"/>
      <c r="L23" s="45"/>
      <c r="M23" s="17"/>
      <c r="N23" s="28"/>
      <c r="O23" s="37"/>
      <c r="P23" s="42">
        <v>4.6</v>
      </c>
      <c r="Q23" s="17">
        <v>8.9</v>
      </c>
      <c r="R23" s="28"/>
      <c r="S23" s="43">
        <f>P23+Q23-R23</f>
        <v>13.5</v>
      </c>
      <c r="T23" s="45"/>
      <c r="U23" s="17"/>
      <c r="V23" s="28"/>
      <c r="W23" s="37"/>
      <c r="X23" s="42">
        <v>4.4</v>
      </c>
      <c r="Y23" s="17">
        <v>8.35</v>
      </c>
      <c r="Z23" s="28"/>
      <c r="AA23" s="43">
        <f>X23+Y23-Z23</f>
        <v>12.75</v>
      </c>
      <c r="AB23" s="39">
        <f t="shared" si="6"/>
        <v>39</v>
      </c>
    </row>
    <row r="24" spans="1:28" s="13" customFormat="1" ht="17.25" customHeight="1">
      <c r="A24" s="35" t="s">
        <v>21</v>
      </c>
      <c r="B24" s="116" t="s">
        <v>44</v>
      </c>
      <c r="C24" s="112" t="s">
        <v>52</v>
      </c>
      <c r="D24" s="42"/>
      <c r="E24" s="17"/>
      <c r="F24" s="28"/>
      <c r="G24" s="37"/>
      <c r="H24" s="42">
        <v>4.1</v>
      </c>
      <c r="I24" s="17">
        <v>8.6</v>
      </c>
      <c r="J24" s="28"/>
      <c r="K24" s="43">
        <f>H24+I24-J24</f>
        <v>12.7</v>
      </c>
      <c r="L24" s="45"/>
      <c r="M24" s="17"/>
      <c r="N24" s="28"/>
      <c r="O24" s="37"/>
      <c r="P24" s="42"/>
      <c r="Q24" s="17"/>
      <c r="R24" s="28"/>
      <c r="S24" s="43"/>
      <c r="T24" s="45">
        <v>3.6</v>
      </c>
      <c r="U24" s="17">
        <v>8.7</v>
      </c>
      <c r="V24" s="28"/>
      <c r="W24" s="37">
        <f>T24+U24-V24</f>
        <v>12.299999999999999</v>
      </c>
      <c r="X24" s="42">
        <v>4.5</v>
      </c>
      <c r="Y24" s="17">
        <v>8.2</v>
      </c>
      <c r="Z24" s="28"/>
      <c r="AA24" s="43">
        <f>X24+Y24-Z24</f>
        <v>12.7</v>
      </c>
      <c r="AB24" s="39">
        <f t="shared" si="6"/>
        <v>37.7</v>
      </c>
    </row>
    <row r="25" spans="1:28" s="13" customFormat="1" ht="17.25" customHeight="1">
      <c r="A25" s="35" t="s">
        <v>22</v>
      </c>
      <c r="B25" s="116" t="s">
        <v>65</v>
      </c>
      <c r="C25" s="112" t="s">
        <v>67</v>
      </c>
      <c r="D25" s="42">
        <v>4.9</v>
      </c>
      <c r="E25" s="17">
        <v>8.6</v>
      </c>
      <c r="F25" s="28"/>
      <c r="G25" s="37">
        <f>D25+E25-F25</f>
        <v>13.5</v>
      </c>
      <c r="H25" s="42"/>
      <c r="I25" s="17"/>
      <c r="J25" s="28"/>
      <c r="K25" s="43"/>
      <c r="L25" s="45"/>
      <c r="M25" s="17"/>
      <c r="N25" s="28"/>
      <c r="O25" s="37"/>
      <c r="P25" s="42">
        <v>5.4</v>
      </c>
      <c r="Q25" s="17">
        <v>8.3</v>
      </c>
      <c r="R25" s="28">
        <v>0.3</v>
      </c>
      <c r="S25" s="43">
        <f>P25+Q25-R25</f>
        <v>13.4</v>
      </c>
      <c r="T25" s="45"/>
      <c r="U25" s="17"/>
      <c r="V25" s="28"/>
      <c r="W25" s="37"/>
      <c r="X25" s="42"/>
      <c r="Y25" s="17"/>
      <c r="Z25" s="28"/>
      <c r="AA25" s="43"/>
      <c r="AB25" s="39">
        <f t="shared" si="6"/>
        <v>26.9</v>
      </c>
    </row>
    <row r="26" spans="1:29" s="13" customFormat="1" ht="17.25" customHeight="1">
      <c r="A26" s="35" t="s">
        <v>77</v>
      </c>
      <c r="B26" s="116" t="s">
        <v>49</v>
      </c>
      <c r="C26" s="112" t="s">
        <v>52</v>
      </c>
      <c r="D26" s="42"/>
      <c r="E26" s="17"/>
      <c r="F26" s="28"/>
      <c r="G26" s="37"/>
      <c r="H26" s="42">
        <v>4.7</v>
      </c>
      <c r="I26" s="17">
        <v>8.8</v>
      </c>
      <c r="J26" s="28"/>
      <c r="K26" s="43">
        <f>H26+I26-J26</f>
        <v>13.5</v>
      </c>
      <c r="L26" s="45">
        <v>3.9</v>
      </c>
      <c r="M26" s="17">
        <v>9.4</v>
      </c>
      <c r="N26" s="28"/>
      <c r="O26" s="37">
        <f>L26+M26-N26</f>
        <v>13.3</v>
      </c>
      <c r="P26" s="42"/>
      <c r="Q26" s="17"/>
      <c r="R26" s="28"/>
      <c r="S26" s="43"/>
      <c r="T26" s="45"/>
      <c r="U26" s="17"/>
      <c r="V26" s="28"/>
      <c r="W26" s="37"/>
      <c r="X26" s="42"/>
      <c r="Y26" s="17"/>
      <c r="Z26" s="28"/>
      <c r="AA26" s="43"/>
      <c r="AB26" s="39">
        <f t="shared" si="6"/>
        <v>26.8</v>
      </c>
      <c r="AC26" s="14"/>
    </row>
    <row r="27" spans="1:28" ht="17.25" customHeight="1">
      <c r="A27" s="35" t="s">
        <v>78</v>
      </c>
      <c r="B27" s="116" t="s">
        <v>156</v>
      </c>
      <c r="C27" s="112" t="s">
        <v>60</v>
      </c>
      <c r="D27" s="42">
        <v>4.2</v>
      </c>
      <c r="E27" s="17">
        <v>8.4</v>
      </c>
      <c r="F27" s="28"/>
      <c r="G27" s="37">
        <f>D27+E27-F27</f>
        <v>12.600000000000001</v>
      </c>
      <c r="H27" s="42"/>
      <c r="I27" s="17"/>
      <c r="J27" s="28"/>
      <c r="K27" s="43"/>
      <c r="L27" s="45"/>
      <c r="M27" s="17"/>
      <c r="N27" s="28"/>
      <c r="O27" s="37"/>
      <c r="P27" s="42">
        <v>4</v>
      </c>
      <c r="Q27" s="17">
        <v>9.4</v>
      </c>
      <c r="R27" s="28"/>
      <c r="S27" s="43">
        <f>P27+Q27-R27</f>
        <v>13.4</v>
      </c>
      <c r="T27" s="45"/>
      <c r="U27" s="17"/>
      <c r="V27" s="28"/>
      <c r="W27" s="37"/>
      <c r="X27" s="42"/>
      <c r="Y27" s="17"/>
      <c r="Z27" s="28"/>
      <c r="AA27" s="43"/>
      <c r="AB27" s="39">
        <f t="shared" si="6"/>
        <v>26</v>
      </c>
    </row>
    <row r="28" spans="1:28" ht="17.25" customHeight="1">
      <c r="A28" s="35" t="s">
        <v>79</v>
      </c>
      <c r="B28" s="116" t="s">
        <v>57</v>
      </c>
      <c r="C28" s="112" t="s">
        <v>60</v>
      </c>
      <c r="D28" s="42"/>
      <c r="E28" s="17"/>
      <c r="F28" s="28"/>
      <c r="G28" s="37"/>
      <c r="H28" s="42">
        <v>4.5</v>
      </c>
      <c r="I28" s="17">
        <v>9</v>
      </c>
      <c r="J28" s="28"/>
      <c r="K28" s="43">
        <f>H28+I28-J28</f>
        <v>13.5</v>
      </c>
      <c r="L28" s="45"/>
      <c r="M28" s="17"/>
      <c r="N28" s="28"/>
      <c r="O28" s="37"/>
      <c r="P28" s="42"/>
      <c r="Q28" s="17"/>
      <c r="R28" s="28"/>
      <c r="S28" s="43"/>
      <c r="T28" s="45">
        <v>3.2</v>
      </c>
      <c r="U28" s="17">
        <v>9.1</v>
      </c>
      <c r="V28" s="28"/>
      <c r="W28" s="37">
        <f>T28+U28-V28</f>
        <v>12.3</v>
      </c>
      <c r="X28" s="42"/>
      <c r="Y28" s="17"/>
      <c r="Z28" s="28"/>
      <c r="AA28" s="43"/>
      <c r="AB28" s="39">
        <f t="shared" si="6"/>
        <v>25.8</v>
      </c>
    </row>
    <row r="29" spans="1:28" ht="17.25" customHeight="1">
      <c r="A29" s="35" t="s">
        <v>80</v>
      </c>
      <c r="B29" s="116" t="s">
        <v>62</v>
      </c>
      <c r="C29" s="112" t="s">
        <v>67</v>
      </c>
      <c r="D29" s="42"/>
      <c r="E29" s="17"/>
      <c r="F29" s="28"/>
      <c r="G29" s="37"/>
      <c r="H29" s="42"/>
      <c r="I29" s="17"/>
      <c r="J29" s="28"/>
      <c r="K29" s="43"/>
      <c r="L29" s="45">
        <v>4.1</v>
      </c>
      <c r="M29" s="17">
        <v>8.35</v>
      </c>
      <c r="N29" s="28"/>
      <c r="O29" s="37">
        <f>L29+M29-N29</f>
        <v>12.45</v>
      </c>
      <c r="P29" s="42">
        <v>4</v>
      </c>
      <c r="Q29" s="17">
        <v>8.8</v>
      </c>
      <c r="R29" s="28"/>
      <c r="S29" s="43">
        <f>P29+Q29-R29</f>
        <v>12.8</v>
      </c>
      <c r="T29" s="45"/>
      <c r="U29" s="17"/>
      <c r="V29" s="28"/>
      <c r="W29" s="37"/>
      <c r="X29" s="42"/>
      <c r="Y29" s="17"/>
      <c r="Z29" s="28"/>
      <c r="AA29" s="43"/>
      <c r="AB29" s="39">
        <f t="shared" si="6"/>
        <v>25.25</v>
      </c>
    </row>
    <row r="30" spans="1:28" ht="17.25" customHeight="1">
      <c r="A30" s="35" t="s">
        <v>81</v>
      </c>
      <c r="B30" s="116" t="s">
        <v>50</v>
      </c>
      <c r="C30" s="112" t="s">
        <v>52</v>
      </c>
      <c r="D30" s="42"/>
      <c r="E30" s="17"/>
      <c r="F30" s="28"/>
      <c r="G30" s="37"/>
      <c r="H30" s="42"/>
      <c r="I30" s="17"/>
      <c r="J30" s="28"/>
      <c r="K30" s="43"/>
      <c r="L30" s="45">
        <v>6.2</v>
      </c>
      <c r="M30" s="17">
        <v>9.05</v>
      </c>
      <c r="N30" s="28"/>
      <c r="O30" s="37">
        <f>L30+M30-N30</f>
        <v>15.25</v>
      </c>
      <c r="P30" s="42"/>
      <c r="Q30" s="17"/>
      <c r="R30" s="28"/>
      <c r="S30" s="43"/>
      <c r="T30" s="45"/>
      <c r="U30" s="17"/>
      <c r="V30" s="28"/>
      <c r="W30" s="37"/>
      <c r="X30" s="42"/>
      <c r="Y30" s="17"/>
      <c r="Z30" s="28"/>
      <c r="AA30" s="43"/>
      <c r="AB30" s="39">
        <f t="shared" si="6"/>
        <v>15.25</v>
      </c>
    </row>
    <row r="31" spans="1:28" ht="17.25" customHeight="1" thickBot="1">
      <c r="A31" s="35" t="s">
        <v>82</v>
      </c>
      <c r="B31" s="117" t="s">
        <v>71</v>
      </c>
      <c r="C31" s="114" t="s">
        <v>84</v>
      </c>
      <c r="D31" s="50"/>
      <c r="E31" s="47"/>
      <c r="F31" s="48"/>
      <c r="G31" s="49"/>
      <c r="H31" s="50"/>
      <c r="I31" s="47"/>
      <c r="J31" s="48"/>
      <c r="K31" s="51"/>
      <c r="L31" s="46">
        <v>3.2</v>
      </c>
      <c r="M31" s="47">
        <v>7.75</v>
      </c>
      <c r="N31" s="48"/>
      <c r="O31" s="49">
        <f>L31+M31-N31</f>
        <v>10.95</v>
      </c>
      <c r="P31" s="50"/>
      <c r="Q31" s="47"/>
      <c r="R31" s="48"/>
      <c r="S31" s="51"/>
      <c r="T31" s="46"/>
      <c r="U31" s="47"/>
      <c r="V31" s="48"/>
      <c r="W31" s="49"/>
      <c r="X31" s="50"/>
      <c r="Y31" s="47"/>
      <c r="Z31" s="48"/>
      <c r="AA31" s="51"/>
      <c r="AB31" s="52">
        <f t="shared" si="6"/>
        <v>10.95</v>
      </c>
    </row>
    <row r="32" ht="18" customHeight="1">
      <c r="A32" s="3"/>
    </row>
    <row r="36" ht="15.75" customHeight="1"/>
    <row r="44" ht="15.75" customHeight="1"/>
    <row r="52" ht="16.5" customHeight="1"/>
  </sheetData>
  <sheetProtection/>
  <mergeCells count="8">
    <mergeCell ref="X5:AA5"/>
    <mergeCell ref="A1:AB1"/>
    <mergeCell ref="H5:K5"/>
    <mergeCell ref="L5:O5"/>
    <mergeCell ref="P5:S5"/>
    <mergeCell ref="T5:W5"/>
    <mergeCell ref="D5:G5"/>
    <mergeCell ref="A3:AB3"/>
  </mergeCells>
  <printOptions/>
  <pageMargins left="0.04" right="0.17" top="0.26" bottom="0.13" header="0.08" footer="0.1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2008-05-31T15:21:28Z</cp:lastPrinted>
  <dcterms:created xsi:type="dcterms:W3CDTF">2003-05-16T05:06:58Z</dcterms:created>
  <dcterms:modified xsi:type="dcterms:W3CDTF">2008-05-31T15:21:29Z</dcterms:modified>
  <cp:category/>
  <cp:version/>
  <cp:contentType/>
  <cp:contentStatus/>
</cp:coreProperties>
</file>