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040" windowWidth="16710" windowHeight="12735" activeTab="2"/>
  </bookViews>
  <sheets>
    <sheet name="ženy" sheetId="1" r:id="rId1"/>
    <sheet name="juniorky" sheetId="2" r:id="rId2"/>
    <sheet name="žákyně" sheetId="3" r:id="rId3"/>
    <sheet name="Český pohár" sheetId="4" r:id="rId4"/>
  </sheets>
  <definedNames/>
  <calcPr fullCalcOnLoad="1"/>
</workbook>
</file>

<file path=xl/sharedStrings.xml><?xml version="1.0" encoding="utf-8"?>
<sst xmlns="http://schemas.openxmlformats.org/spreadsheetml/2006/main" count="340" uniqueCount="113">
  <si>
    <t>A</t>
  </si>
  <si>
    <t>B</t>
  </si>
  <si>
    <t>pen</t>
  </si>
  <si>
    <t>Mezinárodní závody Vítkovice Cup 2007</t>
  </si>
  <si>
    <t>Ostrava</t>
  </si>
  <si>
    <t>Závod Českého poháru</t>
  </si>
  <si>
    <t>kategorie A</t>
  </si>
  <si>
    <t>Klub</t>
  </si>
  <si>
    <t>ročník</t>
  </si>
  <si>
    <t>Jméno</t>
  </si>
  <si>
    <t>Poř.</t>
  </si>
  <si>
    <t>Přeskok</t>
  </si>
  <si>
    <t>Bradla</t>
  </si>
  <si>
    <t>Kladina</t>
  </si>
  <si>
    <t>Prostná</t>
  </si>
  <si>
    <t>Celkem</t>
  </si>
  <si>
    <t>Ředitel závodu :</t>
  </si>
  <si>
    <t>Ing. Pavel Červenka</t>
  </si>
  <si>
    <t>Hlavní rozhodčí :</t>
  </si>
  <si>
    <t>Mgr.Hana Nováková</t>
  </si>
  <si>
    <t>Přeskok:</t>
  </si>
  <si>
    <t>Kladina:</t>
  </si>
  <si>
    <t>Prostná:</t>
  </si>
  <si>
    <t>Počtář :</t>
  </si>
  <si>
    <t>Pavlína Ponczová</t>
  </si>
  <si>
    <t>žákyně</t>
  </si>
  <si>
    <t>Seško Kaja</t>
  </si>
  <si>
    <t>GD Zelena jama</t>
  </si>
  <si>
    <t>Sara King</t>
  </si>
  <si>
    <t>Sokol Moravská Ostrava I</t>
  </si>
  <si>
    <t>KSG Litvinov</t>
  </si>
  <si>
    <t>Čejková Michaela</t>
  </si>
  <si>
    <t>Vebrová Kristýna</t>
  </si>
  <si>
    <t>Mucková Karolína</t>
  </si>
  <si>
    <t>TJ Sokol Kladno</t>
  </si>
  <si>
    <t>Lisá Dominika</t>
  </si>
  <si>
    <t>Šimonová Ivona</t>
  </si>
  <si>
    <t>TJ Sokol Zlín</t>
  </si>
  <si>
    <t>Schusterová Tereza</t>
  </si>
  <si>
    <t>AC Sparta Praha</t>
  </si>
  <si>
    <t>Slovan Praha</t>
  </si>
  <si>
    <t>Nosková Lucie</t>
  </si>
  <si>
    <t>TJ Sokol Kampa</t>
  </si>
  <si>
    <t>Došková Kristýna</t>
  </si>
  <si>
    <t>Jáňová Nika</t>
  </si>
  <si>
    <t>Sokol Brno I.</t>
  </si>
  <si>
    <t>Jáňová Alice</t>
  </si>
  <si>
    <t>Winklerová Nikola</t>
  </si>
  <si>
    <t>Dundelová Monika</t>
  </si>
  <si>
    <t>Šilhanová Rebeka</t>
  </si>
  <si>
    <t>Bromová Denisa</t>
  </si>
  <si>
    <t>Barešová Veronika</t>
  </si>
  <si>
    <t>Machatová Vendula</t>
  </si>
  <si>
    <t>Březinová Pavlína</t>
  </si>
  <si>
    <t>GK Šumperk</t>
  </si>
  <si>
    <t>Harásková Viktorie</t>
  </si>
  <si>
    <t>Kozáková Simona</t>
  </si>
  <si>
    <t>Pluskalová Veronika</t>
  </si>
  <si>
    <t>TJ Pozemstav Prostějov</t>
  </si>
  <si>
    <t>Fučková Nikola</t>
  </si>
  <si>
    <t>GK Vítkovice</t>
  </si>
  <si>
    <t>Čermáková Kristýna</t>
  </si>
  <si>
    <t>TJ Bohemians Praha</t>
  </si>
  <si>
    <t>Yegorová Viktorie</t>
  </si>
  <si>
    <t>Jančová Anežka</t>
  </si>
  <si>
    <t>Dubčeková Daniela</t>
  </si>
  <si>
    <t>juniorky</t>
  </si>
  <si>
    <t>GD Zelena Jama</t>
  </si>
  <si>
    <t>Sokol Moravská Ostrava I.</t>
  </si>
  <si>
    <t>Kostečková Lucie</t>
  </si>
  <si>
    <t>Kubíková Aneta</t>
  </si>
  <si>
    <t>Rakušanová Simona</t>
  </si>
  <si>
    <t>Lipšanová Tereza</t>
  </si>
  <si>
    <t>Válová Radka</t>
  </si>
  <si>
    <t>Hadrbolcová Klára</t>
  </si>
  <si>
    <t>Horáková Hana</t>
  </si>
  <si>
    <t>TJ Slovan Jindřichův Hradec</t>
  </si>
  <si>
    <t>Sýkorová Veronika</t>
  </si>
  <si>
    <t>Vaňásková Nela</t>
  </si>
  <si>
    <t>Vaňásková Nikola</t>
  </si>
  <si>
    <t>Lovětínská Dagmar</t>
  </si>
  <si>
    <t>Uhrová Barbora</t>
  </si>
  <si>
    <t>Kinclová Tereza</t>
  </si>
  <si>
    <t>Masopustová Petra</t>
  </si>
  <si>
    <t>Kysselef Tjaša</t>
  </si>
  <si>
    <t>Belak Teja</t>
  </si>
  <si>
    <t>Šťastná Aneta</t>
  </si>
  <si>
    <t>Marchlíková,Uhrová, Novotná, Ročáková</t>
  </si>
  <si>
    <t>Bradla:</t>
  </si>
  <si>
    <t>Knorová, Grmelová, Macíčková, Pešková</t>
  </si>
  <si>
    <t>Vychodilová, Řehořová, Braunová, Všetečková</t>
  </si>
  <si>
    <t>Hořká, Varmužková, Válová, Svobodová</t>
  </si>
  <si>
    <t>ženy</t>
  </si>
  <si>
    <t>GK Vítkovice Cup</t>
  </si>
  <si>
    <t>23. ročník</t>
  </si>
  <si>
    <t>Ostrava, 3. listopadu 2007</t>
  </si>
  <si>
    <t>závod kategorie A</t>
  </si>
  <si>
    <t>Český pohár - žákyně</t>
  </si>
  <si>
    <t>Nar.</t>
  </si>
  <si>
    <t>Oddíl / klub</t>
  </si>
  <si>
    <t>Redukované pořadí</t>
  </si>
  <si>
    <t>Body do ČP</t>
  </si>
  <si>
    <t>Sparta Praha</t>
  </si>
  <si>
    <t>Bohemians Praha</t>
  </si>
  <si>
    <t>Sokol Kladno</t>
  </si>
  <si>
    <t>Sokol Kampa</t>
  </si>
  <si>
    <t>Sokol Zlín</t>
  </si>
  <si>
    <t>Český pohár - juniorky</t>
  </si>
  <si>
    <t>(body se nepřidělují)</t>
  </si>
  <si>
    <t>Český pohár - ženy</t>
  </si>
  <si>
    <t>Slovan Jindřichův Hradec</t>
  </si>
  <si>
    <t>Machátová Vendula</t>
  </si>
  <si>
    <t>(SLO)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</si>
</sst>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dd/mm/yyyy"/>
    <numFmt numFmtId="167" formatCode="0\."/>
    <numFmt numFmtId="168" formatCode="#0\."/>
    <numFmt numFmtId="169" formatCode="\(0.000\)"/>
    <numFmt numFmtId="170" formatCode="\(0.0\)"/>
    <numFmt numFmtId="171" formatCode="\ 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#.##0.00,&quot;Kč&quot;"/>
    <numFmt numFmtId="185" formatCode="#,##0.000"/>
    <numFmt numFmtId="186" formatCode="#,##0.00\ &quot;Kč&quot;"/>
    <numFmt numFmtId="187" formatCode="\-0.0;;&quot;&quot;"/>
    <numFmt numFmtId="188" formatCode="\(0.00\)"/>
    <numFmt numFmtId="189" formatCode="[$-405]d\.\ mmmm\ yyyy"/>
    <numFmt numFmtId="190" formatCode="#,##0.00\ _K_č"/>
  </numFmts>
  <fonts count="20"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name val="Arial CE"/>
      <family val="0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0"/>
    </font>
    <font>
      <sz val="14"/>
      <color indexed="10"/>
      <name val="Arial"/>
      <family val="0"/>
    </font>
    <font>
      <sz val="10"/>
      <color indexed="12"/>
      <name val="Arial"/>
      <family val="0"/>
    </font>
    <font>
      <sz val="14"/>
      <color indexed="12"/>
      <name val="Arial"/>
      <family val="0"/>
    </font>
    <font>
      <sz val="18"/>
      <color indexed="12"/>
      <name val="Arial"/>
      <family val="0"/>
    </font>
    <font>
      <i/>
      <sz val="8"/>
      <color indexed="8"/>
      <name val="Arial"/>
      <family val="2"/>
    </font>
    <font>
      <i/>
      <sz val="8"/>
      <name val="Arial"/>
      <family val="2"/>
    </font>
    <font>
      <i/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5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" fontId="5" fillId="0" borderId="0" xfId="0" applyNumberFormat="1" applyFont="1" applyFill="1" applyAlignment="1">
      <alignment horizontal="left"/>
    </xf>
    <xf numFmtId="0" fontId="0" fillId="0" borderId="0" xfId="0" applyNumberFormat="1" applyAlignment="1">
      <alignment horizontal="left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/>
    </xf>
    <xf numFmtId="2" fontId="0" fillId="0" borderId="5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11" fillId="0" borderId="0" xfId="20" applyFont="1" applyAlignment="1">
      <alignment horizontal="center"/>
      <protection/>
    </xf>
    <xf numFmtId="0" fontId="7" fillId="0" borderId="0" xfId="20">
      <alignment/>
      <protection/>
    </xf>
    <xf numFmtId="0" fontId="13" fillId="0" borderId="0" xfId="20" applyFont="1" applyAlignment="1">
      <alignment horizontal="center"/>
      <protection/>
    </xf>
    <xf numFmtId="168" fontId="16" fillId="0" borderId="0" xfId="21" applyNumberFormat="1" applyFont="1" applyBorder="1" applyAlignment="1">
      <alignment horizontal="center"/>
      <protection/>
    </xf>
    <xf numFmtId="0" fontId="8" fillId="0" borderId="0" xfId="21" applyFill="1">
      <alignment/>
      <protection/>
    </xf>
    <xf numFmtId="0" fontId="7" fillId="2" borderId="26" xfId="21" applyFont="1" applyFill="1" applyBorder="1" applyAlignment="1">
      <alignment horizontal="center"/>
      <protection/>
    </xf>
    <xf numFmtId="0" fontId="7" fillId="2" borderId="27" xfId="21" applyFont="1" applyFill="1" applyBorder="1" applyAlignment="1">
      <alignment horizontal="left"/>
      <protection/>
    </xf>
    <xf numFmtId="0" fontId="7" fillId="2" borderId="27" xfId="21" applyFont="1" applyFill="1" applyBorder="1" applyAlignment="1">
      <alignment horizontal="center"/>
      <protection/>
    </xf>
    <xf numFmtId="168" fontId="7" fillId="2" borderId="28" xfId="21" applyNumberFormat="1" applyFont="1" applyFill="1" applyBorder="1" applyAlignment="1">
      <alignment horizontal="center" wrapText="1"/>
      <protection/>
    </xf>
    <xf numFmtId="169" fontId="5" fillId="2" borderId="29" xfId="21" applyNumberFormat="1" applyFont="1" applyFill="1" applyBorder="1" applyAlignment="1">
      <alignment horizontal="center" wrapText="1"/>
      <protection/>
    </xf>
    <xf numFmtId="0" fontId="8" fillId="0" borderId="30" xfId="21" applyFill="1" applyBorder="1">
      <alignment/>
      <protection/>
    </xf>
    <xf numFmtId="168" fontId="7" fillId="3" borderId="31" xfId="21" applyNumberFormat="1" applyFont="1" applyFill="1" applyBorder="1" applyAlignment="1">
      <alignment horizontal="center"/>
      <protection/>
    </xf>
    <xf numFmtId="0" fontId="4" fillId="3" borderId="32" xfId="21" applyFont="1" applyFill="1" applyBorder="1" applyAlignment="1">
      <alignment/>
      <protection/>
    </xf>
    <xf numFmtId="0" fontId="7" fillId="3" borderId="32" xfId="21" applyFont="1" applyFill="1" applyBorder="1" applyAlignment="1">
      <alignment horizontal="center"/>
      <protection/>
    </xf>
    <xf numFmtId="0" fontId="7" fillId="3" borderId="32" xfId="21" applyFont="1" applyFill="1" applyBorder="1" applyAlignment="1">
      <alignment/>
      <protection/>
    </xf>
    <xf numFmtId="168" fontId="17" fillId="3" borderId="33" xfId="21" applyNumberFormat="1" applyFont="1" applyFill="1" applyBorder="1" applyAlignment="1">
      <alignment horizontal="center"/>
      <protection/>
    </xf>
    <xf numFmtId="1" fontId="4" fillId="3" borderId="34" xfId="21" applyNumberFormat="1" applyFont="1" applyFill="1" applyBorder="1" applyAlignment="1">
      <alignment horizontal="center"/>
      <protection/>
    </xf>
    <xf numFmtId="168" fontId="7" fillId="4" borderId="31" xfId="21" applyNumberFormat="1" applyFont="1" applyFill="1" applyBorder="1" applyAlignment="1">
      <alignment horizontal="center"/>
      <protection/>
    </xf>
    <xf numFmtId="0" fontId="4" fillId="4" borderId="32" xfId="21" applyFont="1" applyFill="1" applyBorder="1">
      <alignment/>
      <protection/>
    </xf>
    <xf numFmtId="0" fontId="7" fillId="4" borderId="32" xfId="21" applyFont="1" applyFill="1" applyBorder="1" applyAlignment="1">
      <alignment horizontal="center"/>
      <protection/>
    </xf>
    <xf numFmtId="0" fontId="7" fillId="4" borderId="32" xfId="21" applyFont="1" applyFill="1" applyBorder="1">
      <alignment/>
      <protection/>
    </xf>
    <xf numFmtId="168" fontId="7" fillId="4" borderId="33" xfId="21" applyNumberFormat="1" applyFont="1" applyFill="1" applyBorder="1" applyAlignment="1">
      <alignment horizontal="center"/>
      <protection/>
    </xf>
    <xf numFmtId="1" fontId="4" fillId="4" borderId="34" xfId="21" applyNumberFormat="1" applyFont="1" applyFill="1" applyBorder="1" applyAlignment="1">
      <alignment horizontal="center"/>
      <protection/>
    </xf>
    <xf numFmtId="168" fontId="7" fillId="5" borderId="31" xfId="21" applyNumberFormat="1" applyFont="1" applyFill="1" applyBorder="1" applyAlignment="1">
      <alignment horizontal="center"/>
      <protection/>
    </xf>
    <xf numFmtId="0" fontId="4" fillId="5" borderId="32" xfId="21" applyFont="1" applyFill="1" applyBorder="1" applyAlignment="1">
      <alignment/>
      <protection/>
    </xf>
    <xf numFmtId="0" fontId="7" fillId="5" borderId="32" xfId="21" applyFont="1" applyFill="1" applyBorder="1" applyAlignment="1">
      <alignment horizontal="center"/>
      <protection/>
    </xf>
    <xf numFmtId="0" fontId="7" fillId="5" borderId="32" xfId="21" applyFont="1" applyFill="1" applyBorder="1" applyAlignment="1">
      <alignment/>
      <protection/>
    </xf>
    <xf numFmtId="168" fontId="7" fillId="5" borderId="33" xfId="21" applyNumberFormat="1" applyFont="1" applyFill="1" applyBorder="1" applyAlignment="1">
      <alignment horizontal="center"/>
      <protection/>
    </xf>
    <xf numFmtId="1" fontId="4" fillId="5" borderId="34" xfId="21" applyNumberFormat="1" applyFont="1" applyFill="1" applyBorder="1" applyAlignment="1">
      <alignment horizontal="center"/>
      <protection/>
    </xf>
    <xf numFmtId="0" fontId="18" fillId="3" borderId="32" xfId="21" applyFont="1" applyFill="1" applyBorder="1" applyAlignment="1">
      <alignment/>
      <protection/>
    </xf>
    <xf numFmtId="0" fontId="8" fillId="0" borderId="0" xfId="21" applyBorder="1">
      <alignment/>
      <protection/>
    </xf>
    <xf numFmtId="169" fontId="19" fillId="0" borderId="0" xfId="21" applyNumberFormat="1" applyFont="1" applyBorder="1">
      <alignment/>
      <protection/>
    </xf>
    <xf numFmtId="168" fontId="8" fillId="0" borderId="0" xfId="21" applyNumberFormat="1" applyBorder="1">
      <alignment/>
      <protection/>
    </xf>
    <xf numFmtId="0" fontId="8" fillId="0" borderId="0" xfId="21">
      <alignment/>
      <protection/>
    </xf>
    <xf numFmtId="169" fontId="19" fillId="0" borderId="0" xfId="21" applyNumberFormat="1" applyFont="1">
      <alignment/>
      <protection/>
    </xf>
    <xf numFmtId="168" fontId="8" fillId="0" borderId="0" xfId="21" applyNumberFormat="1">
      <alignment/>
      <protection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8" fontId="15" fillId="0" borderId="35" xfId="21" applyNumberFormat="1" applyFont="1" applyBorder="1" applyAlignment="1">
      <alignment horizontal="center"/>
      <protection/>
    </xf>
    <xf numFmtId="168" fontId="15" fillId="0" borderId="36" xfId="21" applyNumberFormat="1" applyFont="1" applyBorder="1" applyAlignment="1">
      <alignment horizontal="center"/>
      <protection/>
    </xf>
    <xf numFmtId="0" fontId="10" fillId="0" borderId="0" xfId="20" applyFont="1" applyAlignment="1">
      <alignment horizontal="center"/>
      <protection/>
    </xf>
    <xf numFmtId="0" fontId="12" fillId="0" borderId="0" xfId="20" applyFont="1" applyAlignment="1">
      <alignment horizontal="center"/>
      <protection/>
    </xf>
    <xf numFmtId="0" fontId="14" fillId="0" borderId="0" xfId="20" applyFont="1" applyAlignment="1">
      <alignment horizontal="center"/>
      <protection/>
    </xf>
    <xf numFmtId="168" fontId="15" fillId="0" borderId="37" xfId="21" applyNumberFormat="1" applyFont="1" applyBorder="1" applyAlignment="1">
      <alignment horizontal="center"/>
      <protection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osakova05" xfId="20"/>
    <cellStyle name="normální_Seši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D8" sqref="D8:D15"/>
    </sheetView>
  </sheetViews>
  <sheetFormatPr defaultColWidth="9.33203125" defaultRowHeight="11.25"/>
  <cols>
    <col min="1" max="1" width="4.83203125" style="0" customWidth="1"/>
    <col min="2" max="2" width="17.16015625" style="0" customWidth="1"/>
    <col min="3" max="3" width="8.5" style="0" customWidth="1"/>
    <col min="4" max="4" width="23.66015625" style="0" customWidth="1"/>
    <col min="5" max="5" width="6.66015625" style="0" customWidth="1"/>
    <col min="6" max="6" width="5.83203125" style="0" customWidth="1"/>
    <col min="7" max="7" width="5.16015625" style="0" bestFit="1" customWidth="1"/>
    <col min="8" max="8" width="8.5" style="0" customWidth="1"/>
    <col min="9" max="10" width="6.33203125" style="0" customWidth="1"/>
    <col min="11" max="11" width="5.16015625" style="0" bestFit="1" customWidth="1"/>
    <col min="12" max="12" width="8.33203125" style="0" customWidth="1"/>
    <col min="13" max="13" width="6.83203125" style="0" customWidth="1"/>
    <col min="14" max="14" width="7.33203125" style="0" customWidth="1"/>
    <col min="15" max="15" width="5.16015625" style="0" bestFit="1" customWidth="1"/>
    <col min="16" max="16" width="8.33203125" style="0" customWidth="1"/>
    <col min="17" max="17" width="6.66015625" style="0" customWidth="1"/>
    <col min="18" max="18" width="7" style="0" customWidth="1"/>
    <col min="19" max="19" width="5.16015625" style="0" bestFit="1" customWidth="1"/>
    <col min="20" max="20" width="8.5" style="0" customWidth="1"/>
  </cols>
  <sheetData>
    <row r="1" spans="1:21" ht="14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0" ht="11.25">
      <c r="A2" s="1"/>
      <c r="C2" s="2"/>
      <c r="E2" s="3"/>
      <c r="F2" s="4"/>
      <c r="G2" s="3"/>
      <c r="H2" s="4"/>
      <c r="I2" s="3"/>
      <c r="J2" s="4"/>
      <c r="K2" s="3"/>
      <c r="L2" s="4"/>
      <c r="M2" s="3"/>
      <c r="N2" s="4"/>
      <c r="O2" s="3"/>
      <c r="P2" s="4"/>
      <c r="Q2" s="3"/>
      <c r="R2" s="4"/>
      <c r="S2" s="3"/>
      <c r="T2" s="4"/>
    </row>
    <row r="3" spans="1:21" ht="18">
      <c r="A3" s="89" t="s">
        <v>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1" ht="15.75">
      <c r="A4" s="5"/>
      <c r="B4" s="6"/>
      <c r="C4" s="7"/>
      <c r="D4" s="8" t="s">
        <v>4</v>
      </c>
      <c r="E4" s="9"/>
      <c r="F4" s="10"/>
      <c r="G4" s="9"/>
      <c r="H4" s="11"/>
      <c r="I4" s="11"/>
      <c r="J4" s="90">
        <v>39389</v>
      </c>
      <c r="K4" s="90"/>
      <c r="L4" s="90"/>
      <c r="M4" s="9"/>
      <c r="N4" s="10"/>
      <c r="O4" s="9"/>
      <c r="P4" s="10"/>
      <c r="Q4" s="9"/>
      <c r="R4" s="10"/>
      <c r="S4" s="9"/>
      <c r="T4" s="10"/>
      <c r="U4" s="6"/>
    </row>
    <row r="5" spans="1:20" ht="16.5" thickBot="1">
      <c r="A5" s="1"/>
      <c r="B5" s="12"/>
      <c r="C5" s="13"/>
      <c r="E5" s="42" t="s">
        <v>92</v>
      </c>
      <c r="F5" s="4"/>
      <c r="G5" s="3"/>
      <c r="H5" s="4"/>
      <c r="I5" s="3"/>
      <c r="J5" s="4"/>
      <c r="K5" s="3"/>
      <c r="L5" s="4"/>
      <c r="M5" s="3"/>
      <c r="N5" s="4"/>
      <c r="O5" s="3"/>
      <c r="P5" s="4"/>
      <c r="Q5" s="3"/>
      <c r="R5" s="4"/>
      <c r="S5" s="3"/>
      <c r="T5" s="4"/>
    </row>
    <row r="6" spans="1:21" ht="12.75">
      <c r="A6" s="91" t="s">
        <v>10</v>
      </c>
      <c r="B6" s="93" t="s">
        <v>9</v>
      </c>
      <c r="C6" s="95" t="s">
        <v>8</v>
      </c>
      <c r="D6" s="95" t="s">
        <v>7</v>
      </c>
      <c r="E6" s="97" t="s">
        <v>11</v>
      </c>
      <c r="F6" s="98"/>
      <c r="G6" s="98"/>
      <c r="H6" s="99"/>
      <c r="I6" s="100" t="s">
        <v>12</v>
      </c>
      <c r="J6" s="98"/>
      <c r="K6" s="98"/>
      <c r="L6" s="99"/>
      <c r="M6" s="100" t="s">
        <v>13</v>
      </c>
      <c r="N6" s="98"/>
      <c r="O6" s="98"/>
      <c r="P6" s="99"/>
      <c r="Q6" s="100" t="s">
        <v>14</v>
      </c>
      <c r="R6" s="98"/>
      <c r="S6" s="98"/>
      <c r="T6" s="101"/>
      <c r="U6" s="102" t="s">
        <v>15</v>
      </c>
    </row>
    <row r="7" spans="1:21" ht="13.5" thickBot="1">
      <c r="A7" s="92"/>
      <c r="B7" s="94"/>
      <c r="C7" s="96"/>
      <c r="D7" s="96"/>
      <c r="E7" s="14" t="s">
        <v>0</v>
      </c>
      <c r="F7" s="15" t="s">
        <v>1</v>
      </c>
      <c r="G7" s="16" t="s">
        <v>2</v>
      </c>
      <c r="H7" s="15" t="s">
        <v>15</v>
      </c>
      <c r="I7" s="17" t="s">
        <v>0</v>
      </c>
      <c r="J7" s="15" t="s">
        <v>1</v>
      </c>
      <c r="K7" s="16" t="s">
        <v>2</v>
      </c>
      <c r="L7" s="15" t="s">
        <v>15</v>
      </c>
      <c r="M7" s="17" t="s">
        <v>0</v>
      </c>
      <c r="N7" s="15" t="s">
        <v>1</v>
      </c>
      <c r="O7" s="16" t="s">
        <v>2</v>
      </c>
      <c r="P7" s="15" t="s">
        <v>15</v>
      </c>
      <c r="Q7" s="17" t="s">
        <v>0</v>
      </c>
      <c r="R7" s="15" t="s">
        <v>1</v>
      </c>
      <c r="S7" s="16" t="s">
        <v>2</v>
      </c>
      <c r="T7" s="18" t="s">
        <v>15</v>
      </c>
      <c r="U7" s="103"/>
    </row>
    <row r="8" spans="1:21" ht="12" thickTop="1">
      <c r="A8" s="44">
        <v>1</v>
      </c>
      <c r="B8" s="48" t="s">
        <v>81</v>
      </c>
      <c r="C8" s="48">
        <v>1991</v>
      </c>
      <c r="D8" s="48" t="s">
        <v>60</v>
      </c>
      <c r="E8" s="24">
        <v>4.2</v>
      </c>
      <c r="F8" s="22">
        <v>8.8</v>
      </c>
      <c r="G8" s="23"/>
      <c r="H8" s="22">
        <f aca="true" t="shared" si="0" ref="H8:H15">E8+F8-G8</f>
        <v>13</v>
      </c>
      <c r="I8" s="24">
        <v>3.2</v>
      </c>
      <c r="J8" s="22">
        <v>7.75</v>
      </c>
      <c r="K8" s="23">
        <v>0.6</v>
      </c>
      <c r="L8" s="22">
        <f aca="true" t="shared" si="1" ref="L8:L15">I8+J8-K8</f>
        <v>10.35</v>
      </c>
      <c r="M8" s="24">
        <v>4.1</v>
      </c>
      <c r="N8" s="22">
        <v>7.4</v>
      </c>
      <c r="O8" s="23"/>
      <c r="P8" s="22">
        <f aca="true" t="shared" si="2" ref="P8:P15">M8+N8-O8</f>
        <v>11.5</v>
      </c>
      <c r="Q8" s="24">
        <v>3.9</v>
      </c>
      <c r="R8" s="22">
        <v>8.6</v>
      </c>
      <c r="S8" s="23"/>
      <c r="T8" s="22">
        <f aca="true" t="shared" si="3" ref="T8:T15">Q8+R8-S8</f>
        <v>12.5</v>
      </c>
      <c r="U8" s="26">
        <f aca="true" t="shared" si="4" ref="U8:U15">SUM(H8,L8,P8,T8)</f>
        <v>47.35</v>
      </c>
    </row>
    <row r="9" spans="1:21" ht="11.25">
      <c r="A9" s="45">
        <v>2</v>
      </c>
      <c r="B9" s="48" t="s">
        <v>82</v>
      </c>
      <c r="C9" s="48">
        <v>1989</v>
      </c>
      <c r="D9" s="48" t="s">
        <v>60</v>
      </c>
      <c r="E9" s="24">
        <v>4.4</v>
      </c>
      <c r="F9" s="22">
        <v>7.8</v>
      </c>
      <c r="G9" s="23"/>
      <c r="H9" s="22">
        <f t="shared" si="0"/>
        <v>12.2</v>
      </c>
      <c r="I9" s="24">
        <v>4.4</v>
      </c>
      <c r="J9" s="22">
        <v>6.3</v>
      </c>
      <c r="K9" s="23">
        <v>0.6</v>
      </c>
      <c r="L9" s="22">
        <f t="shared" si="1"/>
        <v>10.1</v>
      </c>
      <c r="M9" s="24">
        <v>5.5</v>
      </c>
      <c r="N9" s="22">
        <v>6.15</v>
      </c>
      <c r="O9" s="23"/>
      <c r="P9" s="22">
        <f t="shared" si="2"/>
        <v>11.65</v>
      </c>
      <c r="Q9" s="24">
        <v>4.9</v>
      </c>
      <c r="R9" s="22">
        <v>8.1</v>
      </c>
      <c r="S9" s="23"/>
      <c r="T9" s="22">
        <f t="shared" si="3"/>
        <v>13</v>
      </c>
      <c r="U9" s="26">
        <f t="shared" si="4"/>
        <v>46.949999999999996</v>
      </c>
    </row>
    <row r="10" spans="1:21" ht="11.25">
      <c r="A10" s="45">
        <v>3</v>
      </c>
      <c r="B10" s="48" t="s">
        <v>80</v>
      </c>
      <c r="C10" s="48">
        <v>1990</v>
      </c>
      <c r="D10" s="48" t="s">
        <v>40</v>
      </c>
      <c r="E10" s="24">
        <v>4.2</v>
      </c>
      <c r="F10" s="22">
        <v>8.75</v>
      </c>
      <c r="G10" s="23"/>
      <c r="H10" s="22">
        <f t="shared" si="0"/>
        <v>12.95</v>
      </c>
      <c r="I10" s="24">
        <v>3.1</v>
      </c>
      <c r="J10" s="22">
        <v>6.25</v>
      </c>
      <c r="K10" s="23">
        <v>0.6</v>
      </c>
      <c r="L10" s="22">
        <f t="shared" si="1"/>
        <v>8.75</v>
      </c>
      <c r="M10" s="24">
        <v>4.7</v>
      </c>
      <c r="N10" s="22">
        <v>7.25</v>
      </c>
      <c r="O10" s="23"/>
      <c r="P10" s="22">
        <f t="shared" si="2"/>
        <v>11.95</v>
      </c>
      <c r="Q10" s="24">
        <v>3.6</v>
      </c>
      <c r="R10" s="22">
        <v>8.2</v>
      </c>
      <c r="S10" s="23"/>
      <c r="T10" s="22">
        <f t="shared" si="3"/>
        <v>11.799999999999999</v>
      </c>
      <c r="U10" s="26">
        <f t="shared" si="4"/>
        <v>45.449999999999996</v>
      </c>
    </row>
    <row r="11" spans="1:21" ht="11.25">
      <c r="A11" s="45">
        <v>4</v>
      </c>
      <c r="B11" s="48" t="s">
        <v>77</v>
      </c>
      <c r="C11" s="48">
        <v>1991</v>
      </c>
      <c r="D11" s="48" t="s">
        <v>76</v>
      </c>
      <c r="E11" s="24">
        <v>4.2</v>
      </c>
      <c r="F11" s="22">
        <v>8.95</v>
      </c>
      <c r="G11" s="23"/>
      <c r="H11" s="22">
        <f t="shared" si="0"/>
        <v>13.149999999999999</v>
      </c>
      <c r="I11" s="24">
        <v>2.2</v>
      </c>
      <c r="J11" s="22">
        <v>6.45</v>
      </c>
      <c r="K11" s="23">
        <v>0.6</v>
      </c>
      <c r="L11" s="22">
        <f t="shared" si="1"/>
        <v>8.05</v>
      </c>
      <c r="M11" s="24">
        <v>3.6</v>
      </c>
      <c r="N11" s="22">
        <v>7.6</v>
      </c>
      <c r="O11" s="23"/>
      <c r="P11" s="22">
        <f t="shared" si="2"/>
        <v>11.2</v>
      </c>
      <c r="Q11" s="24">
        <v>3.5</v>
      </c>
      <c r="R11" s="22">
        <v>8.05</v>
      </c>
      <c r="S11" s="23"/>
      <c r="T11" s="22">
        <f t="shared" si="3"/>
        <v>11.55</v>
      </c>
      <c r="U11" s="26">
        <f t="shared" si="4"/>
        <v>43.95</v>
      </c>
    </row>
    <row r="12" spans="1:21" ht="11.25">
      <c r="A12" s="45">
        <v>4</v>
      </c>
      <c r="B12" s="48" t="s">
        <v>83</v>
      </c>
      <c r="C12" s="48">
        <v>1991</v>
      </c>
      <c r="D12" s="48" t="s">
        <v>68</v>
      </c>
      <c r="E12" s="24">
        <v>3.2</v>
      </c>
      <c r="F12" s="22">
        <v>8.35</v>
      </c>
      <c r="G12" s="23"/>
      <c r="H12" s="22">
        <f t="shared" si="0"/>
        <v>11.55</v>
      </c>
      <c r="I12" s="24">
        <v>2.5</v>
      </c>
      <c r="J12" s="22">
        <v>7.4</v>
      </c>
      <c r="K12" s="23">
        <v>0.6</v>
      </c>
      <c r="L12" s="22">
        <f t="shared" si="1"/>
        <v>9.3</v>
      </c>
      <c r="M12" s="24">
        <v>3.8</v>
      </c>
      <c r="N12" s="22">
        <v>7.75</v>
      </c>
      <c r="O12" s="23"/>
      <c r="P12" s="22">
        <f t="shared" si="2"/>
        <v>11.55</v>
      </c>
      <c r="Q12" s="24">
        <v>2.9</v>
      </c>
      <c r="R12" s="22">
        <v>8.65</v>
      </c>
      <c r="S12" s="23"/>
      <c r="T12" s="22">
        <f t="shared" si="3"/>
        <v>11.55</v>
      </c>
      <c r="U12" s="26">
        <f t="shared" si="4"/>
        <v>43.95</v>
      </c>
    </row>
    <row r="13" spans="1:21" ht="11.25">
      <c r="A13" s="45">
        <v>6</v>
      </c>
      <c r="B13" s="48" t="s">
        <v>79</v>
      </c>
      <c r="C13" s="48">
        <v>1991</v>
      </c>
      <c r="D13" s="48" t="s">
        <v>76</v>
      </c>
      <c r="E13" s="24">
        <v>3.6</v>
      </c>
      <c r="F13" s="22">
        <v>8.3</v>
      </c>
      <c r="G13" s="23"/>
      <c r="H13" s="22">
        <f t="shared" si="0"/>
        <v>11.9</v>
      </c>
      <c r="I13" s="24">
        <v>2</v>
      </c>
      <c r="J13" s="22">
        <v>7.05</v>
      </c>
      <c r="K13" s="23">
        <v>0.6</v>
      </c>
      <c r="L13" s="22">
        <f t="shared" si="1"/>
        <v>8.450000000000001</v>
      </c>
      <c r="M13" s="24">
        <v>3.3</v>
      </c>
      <c r="N13" s="22">
        <v>7.55</v>
      </c>
      <c r="O13" s="23"/>
      <c r="P13" s="22">
        <f t="shared" si="2"/>
        <v>10.85</v>
      </c>
      <c r="Q13" s="24">
        <v>3.1</v>
      </c>
      <c r="R13" s="22">
        <v>8.8</v>
      </c>
      <c r="S13" s="23"/>
      <c r="T13" s="22">
        <f t="shared" si="3"/>
        <v>11.9</v>
      </c>
      <c r="U13" s="26">
        <f t="shared" si="4"/>
        <v>43.1</v>
      </c>
    </row>
    <row r="14" spans="1:21" ht="11.25">
      <c r="A14" s="45">
        <v>7</v>
      </c>
      <c r="B14" s="48" t="s">
        <v>75</v>
      </c>
      <c r="C14" s="48">
        <v>1991</v>
      </c>
      <c r="D14" s="48" t="s">
        <v>76</v>
      </c>
      <c r="E14" s="24">
        <v>4.2</v>
      </c>
      <c r="F14" s="22">
        <v>8.7</v>
      </c>
      <c r="G14" s="23"/>
      <c r="H14" s="22">
        <f t="shared" si="0"/>
        <v>12.899999999999999</v>
      </c>
      <c r="I14" s="24">
        <v>2.6</v>
      </c>
      <c r="J14" s="22">
        <v>5.9</v>
      </c>
      <c r="K14" s="23">
        <v>0.6</v>
      </c>
      <c r="L14" s="22">
        <f t="shared" si="1"/>
        <v>7.9</v>
      </c>
      <c r="M14" s="24">
        <v>3.4</v>
      </c>
      <c r="N14" s="22">
        <v>6.45</v>
      </c>
      <c r="O14" s="23"/>
      <c r="P14" s="22">
        <f t="shared" si="2"/>
        <v>9.85</v>
      </c>
      <c r="Q14" s="24">
        <v>3</v>
      </c>
      <c r="R14" s="22">
        <v>8.05</v>
      </c>
      <c r="S14" s="23"/>
      <c r="T14" s="22">
        <f t="shared" si="3"/>
        <v>11.05</v>
      </c>
      <c r="U14" s="26">
        <f t="shared" si="4"/>
        <v>41.7</v>
      </c>
    </row>
    <row r="15" spans="1:21" ht="11.25">
      <c r="A15" s="45">
        <v>8</v>
      </c>
      <c r="B15" s="48" t="s">
        <v>78</v>
      </c>
      <c r="C15" s="48">
        <v>1991</v>
      </c>
      <c r="D15" s="48" t="s">
        <v>76</v>
      </c>
      <c r="E15" s="24">
        <v>3.6</v>
      </c>
      <c r="F15" s="22">
        <v>8.5</v>
      </c>
      <c r="G15" s="23"/>
      <c r="H15" s="22">
        <f t="shared" si="0"/>
        <v>12.1</v>
      </c>
      <c r="I15" s="24">
        <v>2.2</v>
      </c>
      <c r="J15" s="22">
        <v>6.4</v>
      </c>
      <c r="K15" s="23">
        <v>0.6</v>
      </c>
      <c r="L15" s="22">
        <f t="shared" si="1"/>
        <v>8.000000000000002</v>
      </c>
      <c r="M15" s="24">
        <v>3.3</v>
      </c>
      <c r="N15" s="22">
        <v>6.9</v>
      </c>
      <c r="O15" s="23"/>
      <c r="P15" s="22">
        <f t="shared" si="2"/>
        <v>10.2</v>
      </c>
      <c r="Q15" s="24">
        <v>3.1</v>
      </c>
      <c r="R15" s="22">
        <v>7.6</v>
      </c>
      <c r="S15" s="23"/>
      <c r="T15" s="22">
        <f t="shared" si="3"/>
        <v>10.7</v>
      </c>
      <c r="U15" s="26">
        <f t="shared" si="4"/>
        <v>41</v>
      </c>
    </row>
    <row r="16" spans="1:20" ht="11.25">
      <c r="A16" s="1"/>
      <c r="C16" s="2"/>
      <c r="E16" s="3"/>
      <c r="F16" s="4"/>
      <c r="G16" s="3"/>
      <c r="H16" s="4"/>
      <c r="I16" s="3"/>
      <c r="J16" s="4"/>
      <c r="K16" s="3"/>
      <c r="L16" s="4"/>
      <c r="M16" s="3"/>
      <c r="N16" s="4"/>
      <c r="O16" s="3"/>
      <c r="P16" s="4"/>
      <c r="Q16" s="3"/>
      <c r="R16" s="4"/>
      <c r="S16" s="3"/>
      <c r="T16" s="4"/>
    </row>
    <row r="17" spans="1:20" ht="12.75">
      <c r="A17" s="1"/>
      <c r="B17" s="28" t="s">
        <v>16</v>
      </c>
      <c r="C17" s="29" t="s">
        <v>17</v>
      </c>
      <c r="E17" s="3"/>
      <c r="F17" s="4"/>
      <c r="G17" s="3"/>
      <c r="H17" s="4"/>
      <c r="I17" s="3"/>
      <c r="J17" s="4"/>
      <c r="K17" s="3"/>
      <c r="L17" s="4"/>
      <c r="M17" s="3"/>
      <c r="N17" s="4"/>
      <c r="O17" s="3"/>
      <c r="P17" s="4"/>
      <c r="Q17" s="3"/>
      <c r="R17" s="4"/>
      <c r="S17" s="3"/>
      <c r="T17" s="4"/>
    </row>
    <row r="18" spans="1:20" ht="12.75">
      <c r="A18" s="1"/>
      <c r="B18" s="28" t="s">
        <v>18</v>
      </c>
      <c r="C18" s="29" t="s">
        <v>19</v>
      </c>
      <c r="E18" s="3"/>
      <c r="F18" s="4"/>
      <c r="G18" s="3"/>
      <c r="H18" s="4"/>
      <c r="I18" s="3"/>
      <c r="J18" s="4"/>
      <c r="K18" s="3"/>
      <c r="L18" s="4"/>
      <c r="M18" s="3"/>
      <c r="N18" s="4"/>
      <c r="O18" s="3"/>
      <c r="P18" s="4"/>
      <c r="Q18" s="3"/>
      <c r="R18" s="4"/>
      <c r="S18" s="3"/>
      <c r="T18" s="4"/>
    </row>
    <row r="19" spans="1:20" ht="12.75">
      <c r="A19" s="1"/>
      <c r="B19" s="28" t="s">
        <v>23</v>
      </c>
      <c r="C19" s="29" t="s">
        <v>24</v>
      </c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  <c r="Q19" s="3"/>
      <c r="R19" s="4"/>
      <c r="S19" s="3"/>
      <c r="T19" s="4"/>
    </row>
    <row r="20" spans="1:20" ht="12.75">
      <c r="A20" s="1"/>
      <c r="B20" s="50" t="s">
        <v>20</v>
      </c>
      <c r="C20" s="51" t="s">
        <v>87</v>
      </c>
      <c r="E20" s="3"/>
      <c r="F20" s="4"/>
      <c r="G20" s="3"/>
      <c r="H20" s="4"/>
      <c r="I20" s="3"/>
      <c r="J20" s="4"/>
      <c r="K20" s="3"/>
      <c r="L20" s="4"/>
      <c r="M20" s="3"/>
      <c r="N20" s="4"/>
      <c r="O20" s="3"/>
      <c r="P20" s="4"/>
      <c r="Q20" s="3"/>
      <c r="R20" s="4"/>
      <c r="S20" s="3"/>
      <c r="T20" s="4"/>
    </row>
    <row r="21" spans="1:20" ht="12.75">
      <c r="A21" s="1"/>
      <c r="B21" s="50" t="s">
        <v>88</v>
      </c>
      <c r="C21" t="s">
        <v>89</v>
      </c>
      <c r="E21" s="3"/>
      <c r="F21" s="4"/>
      <c r="G21" s="3"/>
      <c r="H21" s="4"/>
      <c r="I21" s="3"/>
      <c r="J21" s="4"/>
      <c r="K21" s="3"/>
      <c r="L21" s="4"/>
      <c r="M21" s="3"/>
      <c r="N21" s="4"/>
      <c r="O21" s="3"/>
      <c r="P21" s="4"/>
      <c r="Q21" s="3"/>
      <c r="R21" s="4"/>
      <c r="S21" s="3"/>
      <c r="T21" s="4"/>
    </row>
    <row r="22" spans="1:20" ht="12.75">
      <c r="A22" s="1"/>
      <c r="B22" s="50" t="s">
        <v>21</v>
      </c>
      <c r="C22" s="51" t="s">
        <v>90</v>
      </c>
      <c r="E22" s="3"/>
      <c r="F22" s="4"/>
      <c r="G22" s="3"/>
      <c r="H22" s="4"/>
      <c r="I22" s="3"/>
      <c r="J22" s="4"/>
      <c r="K22" s="3"/>
      <c r="L22" s="4"/>
      <c r="M22" s="3"/>
      <c r="N22" s="4"/>
      <c r="O22" s="3"/>
      <c r="P22" s="4"/>
      <c r="Q22" s="3"/>
      <c r="R22" s="4"/>
      <c r="S22" s="3"/>
      <c r="T22" s="4"/>
    </row>
    <row r="23" spans="2:6" ht="12.75">
      <c r="B23" s="50" t="s">
        <v>22</v>
      </c>
      <c r="C23" s="51" t="s">
        <v>91</v>
      </c>
      <c r="E23" s="3"/>
      <c r="F23" s="4"/>
    </row>
  </sheetData>
  <mergeCells count="12">
    <mergeCell ref="Q6:T6"/>
    <mergeCell ref="U6:U7"/>
    <mergeCell ref="A1:U1"/>
    <mergeCell ref="A3:U3"/>
    <mergeCell ref="J4:L4"/>
    <mergeCell ref="A6:A7"/>
    <mergeCell ref="B6:B7"/>
    <mergeCell ref="C6:C7"/>
    <mergeCell ref="D6:D7"/>
    <mergeCell ref="E6:H6"/>
    <mergeCell ref="I6:L6"/>
    <mergeCell ref="M6:P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A2" sqref="A2"/>
    </sheetView>
  </sheetViews>
  <sheetFormatPr defaultColWidth="9.33203125" defaultRowHeight="11.25"/>
  <cols>
    <col min="1" max="1" width="3.5" style="0" customWidth="1"/>
    <col min="2" max="2" width="16.83203125" style="0" customWidth="1"/>
    <col min="3" max="3" width="6" style="0" customWidth="1"/>
    <col min="4" max="4" width="17" style="0" customWidth="1"/>
    <col min="5" max="5" width="8.16015625" style="0" customWidth="1"/>
    <col min="6" max="6" width="7.66015625" style="0" customWidth="1"/>
    <col min="7" max="7" width="5.66015625" style="0" customWidth="1"/>
    <col min="8" max="8" width="8.16015625" style="0" customWidth="1"/>
    <col min="9" max="9" width="7.16015625" style="0" customWidth="1"/>
    <col min="10" max="10" width="7.5" style="0" customWidth="1"/>
    <col min="11" max="11" width="5.33203125" style="0" customWidth="1"/>
    <col min="13" max="13" width="6.83203125" style="0" customWidth="1"/>
    <col min="14" max="14" width="7.16015625" style="0" customWidth="1"/>
    <col min="15" max="15" width="5.83203125" style="0" customWidth="1"/>
    <col min="17" max="17" width="7" style="0" customWidth="1"/>
    <col min="18" max="18" width="7.16015625" style="0" customWidth="1"/>
    <col min="19" max="19" width="5.83203125" style="0" customWidth="1"/>
  </cols>
  <sheetData>
    <row r="1" spans="1:21" ht="14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0" ht="11.25">
      <c r="A2" s="1"/>
      <c r="C2" s="2"/>
      <c r="E2" s="3"/>
      <c r="F2" s="4"/>
      <c r="G2" s="3"/>
      <c r="H2" s="4"/>
      <c r="I2" s="3"/>
      <c r="J2" s="4"/>
      <c r="K2" s="3"/>
      <c r="L2" s="4"/>
      <c r="M2" s="3"/>
      <c r="N2" s="4"/>
      <c r="O2" s="3"/>
      <c r="P2" s="4"/>
      <c r="Q2" s="3"/>
      <c r="R2" s="4"/>
      <c r="S2" s="3"/>
      <c r="T2" s="4"/>
    </row>
    <row r="3" spans="1:21" ht="18">
      <c r="A3" s="89" t="s">
        <v>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1" ht="15.75">
      <c r="A4" s="5"/>
      <c r="B4" s="6"/>
      <c r="C4" s="7"/>
      <c r="D4" s="8" t="s">
        <v>4</v>
      </c>
      <c r="E4" s="9"/>
      <c r="F4" s="10"/>
      <c r="G4" s="9"/>
      <c r="H4" s="11"/>
      <c r="I4" s="11"/>
      <c r="J4" s="90">
        <v>39389</v>
      </c>
      <c r="K4" s="90"/>
      <c r="L4" s="90"/>
      <c r="M4" s="9"/>
      <c r="N4" s="10"/>
      <c r="O4" s="9"/>
      <c r="P4" s="10"/>
      <c r="Q4" s="9"/>
      <c r="R4" s="10"/>
      <c r="S4" s="9"/>
      <c r="T4" s="10"/>
      <c r="U4" s="6"/>
    </row>
    <row r="5" spans="1:20" ht="16.5" thickBot="1">
      <c r="A5" s="1"/>
      <c r="B5" s="12"/>
      <c r="C5" s="13" t="s">
        <v>6</v>
      </c>
      <c r="E5" s="42" t="s">
        <v>66</v>
      </c>
      <c r="F5" s="4"/>
      <c r="G5" s="3"/>
      <c r="H5" s="4"/>
      <c r="I5" s="3"/>
      <c r="J5" s="4"/>
      <c r="K5" s="3"/>
      <c r="L5" s="4"/>
      <c r="M5" s="3"/>
      <c r="N5" s="4"/>
      <c r="O5" s="3"/>
      <c r="P5" s="4"/>
      <c r="Q5" s="3"/>
      <c r="R5" s="4"/>
      <c r="S5" s="3"/>
      <c r="T5" s="4"/>
    </row>
    <row r="6" spans="1:21" ht="12.75">
      <c r="A6" s="36" t="s">
        <v>10</v>
      </c>
      <c r="B6" s="38" t="s">
        <v>9</v>
      </c>
      <c r="C6" s="39" t="s">
        <v>8</v>
      </c>
      <c r="D6" s="39" t="s">
        <v>7</v>
      </c>
      <c r="E6" s="40" t="s">
        <v>11</v>
      </c>
      <c r="F6" s="31"/>
      <c r="G6" s="31"/>
      <c r="H6" s="41"/>
      <c r="I6" s="30" t="s">
        <v>12</v>
      </c>
      <c r="J6" s="31"/>
      <c r="K6" s="31"/>
      <c r="L6" s="41"/>
      <c r="M6" s="30" t="s">
        <v>13</v>
      </c>
      <c r="N6" s="31"/>
      <c r="O6" s="31"/>
      <c r="P6" s="41"/>
      <c r="Q6" s="30" t="s">
        <v>14</v>
      </c>
      <c r="R6" s="31"/>
      <c r="S6" s="31"/>
      <c r="T6" s="32"/>
      <c r="U6" s="33" t="s">
        <v>15</v>
      </c>
    </row>
    <row r="7" spans="1:21" ht="13.5" thickBot="1">
      <c r="A7" s="37"/>
      <c r="B7" s="46"/>
      <c r="C7" s="47"/>
      <c r="D7" s="47"/>
      <c r="E7" s="14" t="s">
        <v>0</v>
      </c>
      <c r="F7" s="15" t="s">
        <v>1</v>
      </c>
      <c r="G7" s="16" t="s">
        <v>2</v>
      </c>
      <c r="H7" s="15" t="s">
        <v>15</v>
      </c>
      <c r="I7" s="17" t="s">
        <v>0</v>
      </c>
      <c r="J7" s="15" t="s">
        <v>1</v>
      </c>
      <c r="K7" s="16" t="s">
        <v>2</v>
      </c>
      <c r="L7" s="15" t="s">
        <v>15</v>
      </c>
      <c r="M7" s="17" t="s">
        <v>0</v>
      </c>
      <c r="N7" s="15" t="s">
        <v>1</v>
      </c>
      <c r="O7" s="16" t="s">
        <v>2</v>
      </c>
      <c r="P7" s="15" t="s">
        <v>15</v>
      </c>
      <c r="Q7" s="17" t="s">
        <v>0</v>
      </c>
      <c r="R7" s="15" t="s">
        <v>1</v>
      </c>
      <c r="S7" s="16" t="s">
        <v>2</v>
      </c>
      <c r="T7" s="18" t="s">
        <v>15</v>
      </c>
      <c r="U7" s="34"/>
    </row>
    <row r="8" spans="1:21" ht="12" thickTop="1">
      <c r="A8" s="44">
        <v>1</v>
      </c>
      <c r="B8" s="48" t="s">
        <v>84</v>
      </c>
      <c r="C8" s="48">
        <v>1993</v>
      </c>
      <c r="D8" s="48" t="s">
        <v>67</v>
      </c>
      <c r="E8" s="24">
        <v>4.4</v>
      </c>
      <c r="F8" s="22">
        <v>8.75</v>
      </c>
      <c r="G8" s="23"/>
      <c r="H8" s="22">
        <f aca="true" t="shared" si="0" ref="H8:H14">E8+F8-G8</f>
        <v>13.15</v>
      </c>
      <c r="I8" s="24">
        <v>3.7</v>
      </c>
      <c r="J8" s="22">
        <v>7.3</v>
      </c>
      <c r="K8" s="23">
        <v>0.4</v>
      </c>
      <c r="L8" s="22">
        <f aca="true" t="shared" si="1" ref="L8:L14">I8+J8-K8</f>
        <v>10.6</v>
      </c>
      <c r="M8" s="24">
        <v>4.6</v>
      </c>
      <c r="N8" s="22">
        <v>7.55</v>
      </c>
      <c r="O8" s="23"/>
      <c r="P8" s="22">
        <f aca="true" t="shared" si="2" ref="P8:P14">M8+N8-O8</f>
        <v>12.149999999999999</v>
      </c>
      <c r="Q8" s="24">
        <v>4.8</v>
      </c>
      <c r="R8" s="22">
        <v>8.25</v>
      </c>
      <c r="S8" s="23"/>
      <c r="T8" s="22">
        <f aca="true" t="shared" si="3" ref="T8:T14">Q8+R8-S8</f>
        <v>13.05</v>
      </c>
      <c r="U8" s="26">
        <f aca="true" t="shared" si="4" ref="U8:U16">H8+L8+P8+T8</f>
        <v>48.95</v>
      </c>
    </row>
    <row r="9" spans="1:21" ht="11.25">
      <c r="A9" s="45">
        <v>2</v>
      </c>
      <c r="B9" s="48" t="s">
        <v>74</v>
      </c>
      <c r="C9" s="48">
        <v>1992</v>
      </c>
      <c r="D9" s="48" t="s">
        <v>62</v>
      </c>
      <c r="E9" s="24">
        <v>4.2</v>
      </c>
      <c r="F9" s="22">
        <v>8.95</v>
      </c>
      <c r="G9" s="23"/>
      <c r="H9" s="22">
        <f t="shared" si="0"/>
        <v>13.149999999999999</v>
      </c>
      <c r="I9" s="24">
        <v>3.1</v>
      </c>
      <c r="J9" s="22">
        <v>7.5</v>
      </c>
      <c r="K9" s="23">
        <v>0.7</v>
      </c>
      <c r="L9" s="22">
        <f t="shared" si="1"/>
        <v>9.9</v>
      </c>
      <c r="M9" s="24">
        <v>5.2</v>
      </c>
      <c r="N9" s="22">
        <v>7.85</v>
      </c>
      <c r="O9" s="23"/>
      <c r="P9" s="22">
        <f t="shared" si="2"/>
        <v>13.05</v>
      </c>
      <c r="Q9" s="24">
        <v>4.6</v>
      </c>
      <c r="R9" s="22">
        <v>7.55</v>
      </c>
      <c r="S9" s="23"/>
      <c r="T9" s="22">
        <f t="shared" si="3"/>
        <v>12.149999999999999</v>
      </c>
      <c r="U9" s="26">
        <f t="shared" si="4"/>
        <v>48.24999999999999</v>
      </c>
    </row>
    <row r="10" spans="1:21" ht="11.25">
      <c r="A10" s="45">
        <v>3</v>
      </c>
      <c r="B10" s="48" t="s">
        <v>72</v>
      </c>
      <c r="C10" s="48">
        <v>1993</v>
      </c>
      <c r="D10" s="48" t="s">
        <v>40</v>
      </c>
      <c r="E10" s="24">
        <v>3</v>
      </c>
      <c r="F10" s="22">
        <v>8.6</v>
      </c>
      <c r="G10" s="23"/>
      <c r="H10" s="22">
        <f t="shared" si="0"/>
        <v>11.6</v>
      </c>
      <c r="I10" s="24">
        <v>2.9</v>
      </c>
      <c r="J10" s="22">
        <v>6.7</v>
      </c>
      <c r="K10" s="23">
        <v>0.7</v>
      </c>
      <c r="L10" s="22">
        <f t="shared" si="1"/>
        <v>8.9</v>
      </c>
      <c r="M10" s="24">
        <v>2.8</v>
      </c>
      <c r="N10" s="22">
        <v>7.25</v>
      </c>
      <c r="O10" s="23"/>
      <c r="P10" s="22">
        <f t="shared" si="2"/>
        <v>10.05</v>
      </c>
      <c r="Q10" s="24">
        <v>3.7</v>
      </c>
      <c r="R10" s="22">
        <v>8.35</v>
      </c>
      <c r="S10" s="23"/>
      <c r="T10" s="22">
        <f t="shared" si="3"/>
        <v>12.05</v>
      </c>
      <c r="U10" s="26">
        <f t="shared" si="4"/>
        <v>42.6</v>
      </c>
    </row>
    <row r="11" spans="1:21" ht="11.25">
      <c r="A11" s="45">
        <v>4</v>
      </c>
      <c r="B11" s="48" t="s">
        <v>73</v>
      </c>
      <c r="C11" s="48">
        <v>1992</v>
      </c>
      <c r="D11" s="48" t="s">
        <v>60</v>
      </c>
      <c r="E11" s="24">
        <v>4</v>
      </c>
      <c r="F11" s="22">
        <v>8</v>
      </c>
      <c r="G11" s="23"/>
      <c r="H11" s="22">
        <f t="shared" si="0"/>
        <v>12</v>
      </c>
      <c r="I11" s="24">
        <v>2.8</v>
      </c>
      <c r="J11" s="22">
        <v>6.65</v>
      </c>
      <c r="K11" s="23">
        <v>0.6</v>
      </c>
      <c r="L11" s="22">
        <f t="shared" si="1"/>
        <v>8.85</v>
      </c>
      <c r="M11" s="24">
        <v>3</v>
      </c>
      <c r="N11" s="22">
        <v>6.5</v>
      </c>
      <c r="O11" s="23">
        <v>0.1</v>
      </c>
      <c r="P11" s="22">
        <f t="shared" si="2"/>
        <v>9.4</v>
      </c>
      <c r="Q11" s="24">
        <v>3.6</v>
      </c>
      <c r="R11" s="22">
        <v>6.3</v>
      </c>
      <c r="S11" s="23"/>
      <c r="T11" s="22">
        <f t="shared" si="3"/>
        <v>9.9</v>
      </c>
      <c r="U11" s="26">
        <f t="shared" si="4"/>
        <v>40.15</v>
      </c>
    </row>
    <row r="12" spans="1:21" ht="11.25">
      <c r="A12" s="45">
        <v>5</v>
      </c>
      <c r="B12" s="48" t="s">
        <v>71</v>
      </c>
      <c r="C12" s="48">
        <v>1993</v>
      </c>
      <c r="D12" s="48" t="s">
        <v>37</v>
      </c>
      <c r="E12" s="24">
        <v>4</v>
      </c>
      <c r="F12" s="22">
        <v>7.45</v>
      </c>
      <c r="G12" s="23"/>
      <c r="H12" s="22">
        <f t="shared" si="0"/>
        <v>11.45</v>
      </c>
      <c r="I12" s="24">
        <v>1.4</v>
      </c>
      <c r="J12" s="22">
        <v>6.4</v>
      </c>
      <c r="K12" s="23">
        <v>0.7</v>
      </c>
      <c r="L12" s="22">
        <f t="shared" si="1"/>
        <v>7.1000000000000005</v>
      </c>
      <c r="M12" s="24">
        <v>3.3</v>
      </c>
      <c r="N12" s="22">
        <v>6.7</v>
      </c>
      <c r="O12" s="23"/>
      <c r="P12" s="22">
        <f t="shared" si="2"/>
        <v>10</v>
      </c>
      <c r="Q12" s="24">
        <v>3.1</v>
      </c>
      <c r="R12" s="22">
        <v>8.1</v>
      </c>
      <c r="S12" s="23"/>
      <c r="T12" s="22">
        <f t="shared" si="3"/>
        <v>11.2</v>
      </c>
      <c r="U12" s="26">
        <f t="shared" si="4"/>
        <v>39.75</v>
      </c>
    </row>
    <row r="13" spans="1:21" ht="11.25">
      <c r="A13" s="45">
        <v>6</v>
      </c>
      <c r="B13" s="48" t="s">
        <v>70</v>
      </c>
      <c r="C13" s="48">
        <v>1993</v>
      </c>
      <c r="D13" s="48" t="s">
        <v>34</v>
      </c>
      <c r="E13" s="24">
        <v>4</v>
      </c>
      <c r="F13" s="22">
        <v>7.1</v>
      </c>
      <c r="G13" s="23"/>
      <c r="H13" s="22">
        <f t="shared" si="0"/>
        <v>11.1</v>
      </c>
      <c r="I13" s="24">
        <v>2.1</v>
      </c>
      <c r="J13" s="22">
        <v>6.25</v>
      </c>
      <c r="K13" s="23">
        <v>0.6</v>
      </c>
      <c r="L13" s="22">
        <f t="shared" si="1"/>
        <v>7.75</v>
      </c>
      <c r="M13" s="24">
        <v>2.3</v>
      </c>
      <c r="N13" s="22">
        <v>7.75</v>
      </c>
      <c r="O13" s="23"/>
      <c r="P13" s="22">
        <f t="shared" si="2"/>
        <v>10.05</v>
      </c>
      <c r="Q13" s="24">
        <v>3.2</v>
      </c>
      <c r="R13" s="22">
        <v>7.35</v>
      </c>
      <c r="S13" s="23"/>
      <c r="T13" s="22">
        <f t="shared" si="3"/>
        <v>10.55</v>
      </c>
      <c r="U13" s="26">
        <f t="shared" si="4"/>
        <v>39.45</v>
      </c>
    </row>
    <row r="14" spans="1:21" ht="11.25">
      <c r="A14" s="45">
        <v>7</v>
      </c>
      <c r="B14" s="48" t="s">
        <v>69</v>
      </c>
      <c r="C14" s="48">
        <v>1993</v>
      </c>
      <c r="D14" s="48" t="s">
        <v>34</v>
      </c>
      <c r="E14" s="24">
        <v>4</v>
      </c>
      <c r="F14" s="22">
        <v>7.65</v>
      </c>
      <c r="G14" s="23"/>
      <c r="H14" s="22">
        <f t="shared" si="0"/>
        <v>11.65</v>
      </c>
      <c r="I14" s="24">
        <v>1.9</v>
      </c>
      <c r="J14" s="22">
        <v>3</v>
      </c>
      <c r="K14" s="23">
        <v>0.6</v>
      </c>
      <c r="L14" s="22">
        <f t="shared" si="1"/>
        <v>4.300000000000001</v>
      </c>
      <c r="M14" s="24">
        <v>3.2</v>
      </c>
      <c r="N14" s="22">
        <v>5.85</v>
      </c>
      <c r="O14" s="23">
        <v>0.3</v>
      </c>
      <c r="P14" s="22">
        <f t="shared" si="2"/>
        <v>8.75</v>
      </c>
      <c r="Q14" s="24">
        <v>3</v>
      </c>
      <c r="R14" s="22">
        <v>7.15</v>
      </c>
      <c r="S14" s="23"/>
      <c r="T14" s="22">
        <f t="shared" si="3"/>
        <v>10.15</v>
      </c>
      <c r="U14" s="26">
        <f t="shared" si="4"/>
        <v>34.85</v>
      </c>
    </row>
    <row r="15" spans="1:21" ht="11.25">
      <c r="A15" s="45"/>
      <c r="B15" s="48"/>
      <c r="C15" s="48"/>
      <c r="D15" s="48"/>
      <c r="E15" s="24"/>
      <c r="F15" s="22"/>
      <c r="G15" s="23"/>
      <c r="H15" s="22"/>
      <c r="I15" s="24"/>
      <c r="J15" s="22"/>
      <c r="K15" s="23"/>
      <c r="L15" s="22"/>
      <c r="M15" s="24"/>
      <c r="N15" s="22"/>
      <c r="O15" s="23"/>
      <c r="P15" s="22"/>
      <c r="Q15" s="24"/>
      <c r="R15" s="22"/>
      <c r="S15" s="23"/>
      <c r="T15" s="25"/>
      <c r="U15" s="26">
        <f t="shared" si="4"/>
        <v>0</v>
      </c>
    </row>
    <row r="16" spans="1:21" ht="11.25">
      <c r="A16" s="27"/>
      <c r="B16" s="19"/>
      <c r="C16" s="20"/>
      <c r="D16" s="19"/>
      <c r="E16" s="21"/>
      <c r="F16" s="22"/>
      <c r="G16" s="23"/>
      <c r="H16" s="22"/>
      <c r="I16" s="24"/>
      <c r="J16" s="22"/>
      <c r="K16" s="23"/>
      <c r="L16" s="22"/>
      <c r="M16" s="24"/>
      <c r="N16" s="22"/>
      <c r="O16" s="23"/>
      <c r="P16" s="22"/>
      <c r="Q16" s="24"/>
      <c r="R16" s="22"/>
      <c r="S16" s="23"/>
      <c r="T16" s="25"/>
      <c r="U16" s="26">
        <f t="shared" si="4"/>
        <v>0</v>
      </c>
    </row>
    <row r="17" spans="1:20" ht="11.25">
      <c r="A17" s="1"/>
      <c r="C17" s="2"/>
      <c r="E17" s="3"/>
      <c r="F17" s="4"/>
      <c r="G17" s="3"/>
      <c r="H17" s="4"/>
      <c r="I17" s="3"/>
      <c r="J17" s="4"/>
      <c r="K17" s="3"/>
      <c r="L17" s="4"/>
      <c r="M17" s="3"/>
      <c r="N17" s="4"/>
      <c r="O17" s="3"/>
      <c r="P17" s="4"/>
      <c r="Q17" s="3"/>
      <c r="R17" s="4"/>
      <c r="S17" s="3"/>
      <c r="T17" s="4"/>
    </row>
    <row r="18" spans="1:20" ht="12.75">
      <c r="A18" s="1"/>
      <c r="B18" s="28" t="s">
        <v>16</v>
      </c>
      <c r="C18" s="29" t="s">
        <v>17</v>
      </c>
      <c r="E18" s="3"/>
      <c r="F18" s="4"/>
      <c r="G18" s="3"/>
      <c r="H18" s="4"/>
      <c r="I18" s="3"/>
      <c r="J18" s="4"/>
      <c r="K18" s="3"/>
      <c r="L18" s="4"/>
      <c r="M18" s="3"/>
      <c r="N18" s="4"/>
      <c r="O18" s="3"/>
      <c r="P18" s="4"/>
      <c r="Q18" s="3"/>
      <c r="R18" s="4"/>
      <c r="S18" s="3"/>
      <c r="T18" s="4"/>
    </row>
    <row r="19" spans="1:20" ht="12.75">
      <c r="A19" s="1"/>
      <c r="B19" s="28" t="s">
        <v>18</v>
      </c>
      <c r="C19" s="29" t="s">
        <v>19</v>
      </c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  <c r="Q19" s="3"/>
      <c r="R19" s="4"/>
      <c r="S19" s="3"/>
      <c r="T19" s="4"/>
    </row>
    <row r="20" spans="1:20" ht="12.75">
      <c r="A20" s="1"/>
      <c r="B20" s="28" t="s">
        <v>23</v>
      </c>
      <c r="C20" s="29" t="s">
        <v>24</v>
      </c>
      <c r="E20" s="3"/>
      <c r="F20" s="4"/>
      <c r="G20" s="3"/>
      <c r="H20" s="4"/>
      <c r="I20" s="3"/>
      <c r="J20" s="4"/>
      <c r="K20" s="3"/>
      <c r="L20" s="4"/>
      <c r="M20" s="3"/>
      <c r="N20" s="4"/>
      <c r="O20" s="3"/>
      <c r="P20" s="4"/>
      <c r="Q20" s="3"/>
      <c r="R20" s="4"/>
      <c r="S20" s="3"/>
      <c r="T20" s="4"/>
    </row>
    <row r="21" spans="1:20" ht="12.75">
      <c r="A21" s="1"/>
      <c r="B21" s="50" t="s">
        <v>20</v>
      </c>
      <c r="C21" s="51" t="s">
        <v>87</v>
      </c>
      <c r="E21" s="3"/>
      <c r="F21" s="4"/>
      <c r="G21" s="3"/>
      <c r="H21" s="4"/>
      <c r="I21" s="3"/>
      <c r="J21" s="4"/>
      <c r="K21" s="3"/>
      <c r="L21" s="4"/>
      <c r="M21" s="3"/>
      <c r="N21" s="4"/>
      <c r="O21" s="3"/>
      <c r="P21" s="4"/>
      <c r="Q21" s="3"/>
      <c r="R21" s="4"/>
      <c r="S21" s="3"/>
      <c r="T21" s="4"/>
    </row>
    <row r="22" spans="1:20" ht="12.75">
      <c r="A22" s="1"/>
      <c r="B22" s="50" t="s">
        <v>88</v>
      </c>
      <c r="C22" t="s">
        <v>89</v>
      </c>
      <c r="E22" s="3"/>
      <c r="F22" s="4"/>
      <c r="G22" s="3"/>
      <c r="H22" s="4"/>
      <c r="I22" s="3"/>
      <c r="J22" s="4"/>
      <c r="K22" s="3"/>
      <c r="L22" s="4"/>
      <c r="M22" s="3"/>
      <c r="N22" s="4"/>
      <c r="O22" s="3"/>
      <c r="P22" s="4"/>
      <c r="Q22" s="3"/>
      <c r="R22" s="4"/>
      <c r="S22" s="3"/>
      <c r="T22" s="4"/>
    </row>
    <row r="23" spans="1:20" ht="12.75">
      <c r="A23" s="1"/>
      <c r="B23" s="50" t="s">
        <v>21</v>
      </c>
      <c r="C23" s="51" t="s">
        <v>90</v>
      </c>
      <c r="E23" s="3"/>
      <c r="F23" s="4"/>
      <c r="G23" s="3"/>
      <c r="H23" s="4"/>
      <c r="I23" s="3"/>
      <c r="J23" s="4"/>
      <c r="K23" s="3"/>
      <c r="L23" s="4"/>
      <c r="M23" s="3"/>
      <c r="N23" s="4"/>
      <c r="O23" s="3"/>
      <c r="P23" s="4"/>
      <c r="Q23" s="3"/>
      <c r="R23" s="4"/>
      <c r="S23" s="3"/>
      <c r="T23" s="4"/>
    </row>
    <row r="24" spans="1:20" ht="12.75">
      <c r="A24" s="1"/>
      <c r="B24" s="50" t="s">
        <v>22</v>
      </c>
      <c r="C24" s="51" t="s">
        <v>91</v>
      </c>
      <c r="E24" s="3"/>
      <c r="F24" s="4"/>
      <c r="G24" s="3"/>
      <c r="H24" s="4"/>
      <c r="I24" s="3"/>
      <c r="J24" s="4"/>
      <c r="K24" s="3"/>
      <c r="L24" s="4"/>
      <c r="M24" s="3"/>
      <c r="N24" s="4"/>
      <c r="O24" s="3"/>
      <c r="P24" s="4"/>
      <c r="Q24" s="3"/>
      <c r="R24" s="4"/>
      <c r="S24" s="3"/>
      <c r="T24" s="4"/>
    </row>
    <row r="25" spans="1:20" ht="11.25">
      <c r="A25" s="1"/>
      <c r="C25" s="2"/>
      <c r="E25" s="3"/>
      <c r="F25" s="4"/>
      <c r="G25" s="3"/>
      <c r="H25" s="4"/>
      <c r="I25" s="3"/>
      <c r="J25" s="4"/>
      <c r="K25" s="3"/>
      <c r="L25" s="4"/>
      <c r="M25" s="3"/>
      <c r="N25" s="4"/>
      <c r="O25" s="3"/>
      <c r="P25" s="4"/>
      <c r="Q25" s="3"/>
      <c r="R25" s="4"/>
      <c r="S25" s="3"/>
      <c r="T25" s="4"/>
    </row>
  </sheetData>
  <mergeCells count="2">
    <mergeCell ref="A3:U3"/>
    <mergeCell ref="J4:L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4.83203125" style="1" customWidth="1"/>
    <col min="2" max="2" width="18.83203125" style="0" customWidth="1"/>
    <col min="3" max="3" width="6.5" style="2" customWidth="1"/>
    <col min="4" max="4" width="21.66015625" style="0" customWidth="1"/>
    <col min="5" max="5" width="5.5" style="3" customWidth="1"/>
    <col min="6" max="6" width="7.83203125" style="4" customWidth="1"/>
    <col min="7" max="7" width="5.5" style="3" customWidth="1"/>
    <col min="8" max="8" width="9" style="4" customWidth="1"/>
    <col min="9" max="9" width="5.5" style="3" customWidth="1"/>
    <col min="10" max="10" width="7.83203125" style="4" customWidth="1"/>
    <col min="11" max="11" width="5.5" style="3" customWidth="1"/>
    <col min="12" max="12" width="9" style="4" customWidth="1"/>
    <col min="13" max="13" width="5.5" style="3" customWidth="1"/>
    <col min="14" max="14" width="7.83203125" style="4" customWidth="1"/>
    <col min="15" max="15" width="5.5" style="3" customWidth="1"/>
    <col min="16" max="16" width="9" style="4" customWidth="1"/>
    <col min="17" max="17" width="5.5" style="3" customWidth="1"/>
    <col min="18" max="18" width="7.83203125" style="4" customWidth="1"/>
    <col min="19" max="19" width="5.5" style="3" customWidth="1"/>
    <col min="20" max="20" width="9" style="4" customWidth="1"/>
    <col min="21" max="21" width="9" style="0" customWidth="1"/>
  </cols>
  <sheetData>
    <row r="1" spans="1:21" ht="14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3" spans="1:21" ht="18">
      <c r="A3" s="89" t="s">
        <v>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1" ht="15.75">
      <c r="A4" s="5"/>
      <c r="B4" s="6"/>
      <c r="C4" s="7"/>
      <c r="D4" s="8" t="s">
        <v>4</v>
      </c>
      <c r="E4" s="9"/>
      <c r="F4" s="10"/>
      <c r="G4" s="9"/>
      <c r="H4" s="11"/>
      <c r="I4" s="11"/>
      <c r="J4" s="90">
        <v>39389</v>
      </c>
      <c r="K4" s="90"/>
      <c r="L4" s="90"/>
      <c r="M4" s="9"/>
      <c r="N4" s="10"/>
      <c r="O4" s="9"/>
      <c r="P4" s="10"/>
      <c r="Q4" s="9"/>
      <c r="R4" s="10"/>
      <c r="S4" s="9"/>
      <c r="T4" s="10"/>
      <c r="U4" s="6"/>
    </row>
    <row r="5" spans="2:5" ht="16.5" thickBot="1">
      <c r="B5" s="12" t="s">
        <v>5</v>
      </c>
      <c r="C5" s="13" t="s">
        <v>6</v>
      </c>
      <c r="E5" s="42" t="s">
        <v>25</v>
      </c>
    </row>
    <row r="6" spans="1:21" ht="12.75">
      <c r="A6" s="91" t="s">
        <v>10</v>
      </c>
      <c r="B6" s="93" t="s">
        <v>9</v>
      </c>
      <c r="C6" s="95" t="s">
        <v>8</v>
      </c>
      <c r="D6" s="95" t="s">
        <v>7</v>
      </c>
      <c r="E6" s="97" t="s">
        <v>11</v>
      </c>
      <c r="F6" s="98"/>
      <c r="G6" s="98"/>
      <c r="H6" s="99"/>
      <c r="I6" s="100" t="s">
        <v>12</v>
      </c>
      <c r="J6" s="98"/>
      <c r="K6" s="98"/>
      <c r="L6" s="99"/>
      <c r="M6" s="100" t="s">
        <v>13</v>
      </c>
      <c r="N6" s="98"/>
      <c r="O6" s="98"/>
      <c r="P6" s="99"/>
      <c r="Q6" s="100" t="s">
        <v>14</v>
      </c>
      <c r="R6" s="98"/>
      <c r="S6" s="98"/>
      <c r="T6" s="101"/>
      <c r="U6" s="102" t="s">
        <v>15</v>
      </c>
    </row>
    <row r="7" spans="1:21" ht="13.5" thickBot="1">
      <c r="A7" s="92"/>
      <c r="B7" s="94"/>
      <c r="C7" s="96"/>
      <c r="D7" s="96"/>
      <c r="E7" s="14" t="s">
        <v>0</v>
      </c>
      <c r="F7" s="15" t="s">
        <v>1</v>
      </c>
      <c r="G7" s="16" t="s">
        <v>2</v>
      </c>
      <c r="H7" s="15" t="s">
        <v>15</v>
      </c>
      <c r="I7" s="17" t="s">
        <v>0</v>
      </c>
      <c r="J7" s="15" t="s">
        <v>1</v>
      </c>
      <c r="K7" s="16" t="s">
        <v>2</v>
      </c>
      <c r="L7" s="15" t="s">
        <v>15</v>
      </c>
      <c r="M7" s="17" t="s">
        <v>0</v>
      </c>
      <c r="N7" s="15" t="s">
        <v>1</v>
      </c>
      <c r="O7" s="16" t="s">
        <v>2</v>
      </c>
      <c r="P7" s="15" t="s">
        <v>15</v>
      </c>
      <c r="Q7" s="17" t="s">
        <v>0</v>
      </c>
      <c r="R7" s="15" t="s">
        <v>1</v>
      </c>
      <c r="S7" s="16" t="s">
        <v>2</v>
      </c>
      <c r="T7" s="18" t="s">
        <v>15</v>
      </c>
      <c r="U7" s="103"/>
    </row>
    <row r="8" spans="1:21" ht="12" thickTop="1">
      <c r="A8" s="44">
        <v>1</v>
      </c>
      <c r="B8" s="48" t="s">
        <v>85</v>
      </c>
      <c r="C8" s="49">
        <v>1994</v>
      </c>
      <c r="D8" s="48" t="s">
        <v>27</v>
      </c>
      <c r="E8" s="24">
        <v>4.4</v>
      </c>
      <c r="F8" s="22">
        <v>9.35</v>
      </c>
      <c r="G8" s="23"/>
      <c r="H8" s="22">
        <f aca="true" t="shared" si="0" ref="H8:H36">E8+F8-G8</f>
        <v>13.75</v>
      </c>
      <c r="I8" s="24">
        <v>3.7</v>
      </c>
      <c r="J8" s="22">
        <v>7.3</v>
      </c>
      <c r="K8" s="23"/>
      <c r="L8" s="22">
        <f aca="true" t="shared" si="1" ref="L8:L36">I8+J8-K8</f>
        <v>11</v>
      </c>
      <c r="M8" s="24">
        <v>4.8</v>
      </c>
      <c r="N8" s="22">
        <v>7.45</v>
      </c>
      <c r="O8" s="23"/>
      <c r="P8" s="22">
        <f aca="true" t="shared" si="2" ref="P8:P36">M8+N8-O8</f>
        <v>12.25</v>
      </c>
      <c r="Q8" s="24">
        <v>4.8</v>
      </c>
      <c r="R8" s="22">
        <v>8.6</v>
      </c>
      <c r="S8" s="23"/>
      <c r="T8" s="22">
        <f aca="true" t="shared" si="3" ref="T8:T36">Q8+R8-S8</f>
        <v>13.399999999999999</v>
      </c>
      <c r="U8" s="26">
        <f aca="true" t="shared" si="4" ref="U8:U36">H8+L8+P8+T8</f>
        <v>50.4</v>
      </c>
    </row>
    <row r="9" spans="1:21" ht="11.25">
      <c r="A9" s="45">
        <v>2</v>
      </c>
      <c r="B9" s="48" t="s">
        <v>51</v>
      </c>
      <c r="C9" s="48">
        <v>1994</v>
      </c>
      <c r="D9" s="48" t="s">
        <v>45</v>
      </c>
      <c r="E9" s="24">
        <v>4.2</v>
      </c>
      <c r="F9" s="22">
        <v>9.15</v>
      </c>
      <c r="G9" s="23"/>
      <c r="H9" s="22">
        <f t="shared" si="0"/>
        <v>13.350000000000001</v>
      </c>
      <c r="I9" s="24">
        <v>3</v>
      </c>
      <c r="J9" s="22">
        <v>7.9</v>
      </c>
      <c r="K9" s="23">
        <v>0.6</v>
      </c>
      <c r="L9" s="22">
        <f t="shared" si="1"/>
        <v>10.3</v>
      </c>
      <c r="M9" s="24">
        <v>5.1</v>
      </c>
      <c r="N9" s="22">
        <v>7.7</v>
      </c>
      <c r="O9" s="23"/>
      <c r="P9" s="22">
        <f t="shared" si="2"/>
        <v>12.8</v>
      </c>
      <c r="Q9" s="24">
        <v>4.5</v>
      </c>
      <c r="R9" s="22">
        <v>8.55</v>
      </c>
      <c r="S9" s="23"/>
      <c r="T9" s="22">
        <f t="shared" si="3"/>
        <v>13.05</v>
      </c>
      <c r="U9" s="26">
        <f t="shared" si="4"/>
        <v>49.5</v>
      </c>
    </row>
    <row r="10" spans="1:21" ht="11.25">
      <c r="A10" s="45">
        <v>3</v>
      </c>
      <c r="B10" s="48" t="s">
        <v>59</v>
      </c>
      <c r="C10" s="48">
        <v>1994</v>
      </c>
      <c r="D10" s="48" t="s">
        <v>60</v>
      </c>
      <c r="E10" s="24">
        <v>4.2</v>
      </c>
      <c r="F10" s="22">
        <v>8.7</v>
      </c>
      <c r="G10" s="23"/>
      <c r="H10" s="22">
        <f t="shared" si="0"/>
        <v>12.899999999999999</v>
      </c>
      <c r="I10" s="24">
        <v>2.7</v>
      </c>
      <c r="J10" s="22">
        <v>6.9</v>
      </c>
      <c r="K10" s="23">
        <v>0.6</v>
      </c>
      <c r="L10" s="22">
        <f t="shared" si="1"/>
        <v>9.000000000000002</v>
      </c>
      <c r="M10" s="24">
        <v>5</v>
      </c>
      <c r="N10" s="22">
        <v>7.8</v>
      </c>
      <c r="O10" s="23"/>
      <c r="P10" s="22">
        <f t="shared" si="2"/>
        <v>12.8</v>
      </c>
      <c r="Q10" s="24">
        <v>4.2</v>
      </c>
      <c r="R10" s="22">
        <v>7.95</v>
      </c>
      <c r="S10" s="23"/>
      <c r="T10" s="22">
        <f t="shared" si="3"/>
        <v>12.15</v>
      </c>
      <c r="U10" s="26">
        <f t="shared" si="4"/>
        <v>46.85</v>
      </c>
    </row>
    <row r="11" spans="1:21" ht="11.25">
      <c r="A11" s="44">
        <v>4</v>
      </c>
      <c r="B11" s="48" t="s">
        <v>44</v>
      </c>
      <c r="C11" s="48">
        <v>1994</v>
      </c>
      <c r="D11" s="48" t="s">
        <v>45</v>
      </c>
      <c r="E11" s="24">
        <v>4.2</v>
      </c>
      <c r="F11" s="22">
        <v>8.7</v>
      </c>
      <c r="G11" s="23"/>
      <c r="H11" s="22">
        <f t="shared" si="0"/>
        <v>12.899999999999999</v>
      </c>
      <c r="I11" s="24">
        <v>2.4</v>
      </c>
      <c r="J11" s="22">
        <v>7.7</v>
      </c>
      <c r="K11" s="23">
        <v>0.6</v>
      </c>
      <c r="L11" s="22">
        <f t="shared" si="1"/>
        <v>9.5</v>
      </c>
      <c r="M11" s="24">
        <v>3.8</v>
      </c>
      <c r="N11" s="22">
        <v>6.7</v>
      </c>
      <c r="O11" s="23"/>
      <c r="P11" s="22">
        <f t="shared" si="2"/>
        <v>10.5</v>
      </c>
      <c r="Q11" s="24">
        <v>4.7</v>
      </c>
      <c r="R11" s="22">
        <v>8.55</v>
      </c>
      <c r="S11" s="23"/>
      <c r="T11" s="22">
        <f t="shared" si="3"/>
        <v>13.25</v>
      </c>
      <c r="U11" s="26">
        <f t="shared" si="4"/>
        <v>46.15</v>
      </c>
    </row>
    <row r="12" spans="1:21" ht="11.25">
      <c r="A12" s="45">
        <v>5</v>
      </c>
      <c r="B12" s="48" t="s">
        <v>52</v>
      </c>
      <c r="C12" s="48">
        <v>1995</v>
      </c>
      <c r="D12" s="48" t="s">
        <v>45</v>
      </c>
      <c r="E12" s="24">
        <v>4</v>
      </c>
      <c r="F12" s="22">
        <v>8.45</v>
      </c>
      <c r="G12" s="23"/>
      <c r="H12" s="22">
        <f t="shared" si="0"/>
        <v>12.45</v>
      </c>
      <c r="I12" s="24">
        <v>2.4</v>
      </c>
      <c r="J12" s="22">
        <v>7.2</v>
      </c>
      <c r="K12" s="23">
        <v>0.6</v>
      </c>
      <c r="L12" s="22">
        <f t="shared" si="1"/>
        <v>9</v>
      </c>
      <c r="M12" s="24">
        <v>5.2</v>
      </c>
      <c r="N12" s="22">
        <v>6.7</v>
      </c>
      <c r="O12" s="23"/>
      <c r="P12" s="22">
        <f t="shared" si="2"/>
        <v>11.9</v>
      </c>
      <c r="Q12" s="24">
        <v>4.1</v>
      </c>
      <c r="R12" s="22">
        <v>8.25</v>
      </c>
      <c r="S12" s="23"/>
      <c r="T12" s="22">
        <f t="shared" si="3"/>
        <v>12.35</v>
      </c>
      <c r="U12" s="26">
        <f t="shared" si="4"/>
        <v>45.7</v>
      </c>
    </row>
    <row r="13" spans="1:21" ht="11.25">
      <c r="A13" s="45">
        <v>6</v>
      </c>
      <c r="B13" s="48" t="s">
        <v>46</v>
      </c>
      <c r="C13" s="48">
        <v>1994</v>
      </c>
      <c r="D13" s="48" t="s">
        <v>45</v>
      </c>
      <c r="E13" s="24">
        <v>4</v>
      </c>
      <c r="F13" s="22">
        <v>7.65</v>
      </c>
      <c r="G13" s="23"/>
      <c r="H13" s="22">
        <f t="shared" si="0"/>
        <v>11.65</v>
      </c>
      <c r="I13" s="24">
        <v>2.3</v>
      </c>
      <c r="J13" s="22">
        <v>8.45</v>
      </c>
      <c r="K13" s="23">
        <v>0.6</v>
      </c>
      <c r="L13" s="22">
        <f t="shared" si="1"/>
        <v>10.15</v>
      </c>
      <c r="M13" s="24">
        <v>3.5</v>
      </c>
      <c r="N13" s="22">
        <v>8.15</v>
      </c>
      <c r="O13" s="23"/>
      <c r="P13" s="22">
        <f t="shared" si="2"/>
        <v>11.65</v>
      </c>
      <c r="Q13" s="24">
        <v>4</v>
      </c>
      <c r="R13" s="22">
        <v>8.1</v>
      </c>
      <c r="S13" s="23"/>
      <c r="T13" s="22">
        <f t="shared" si="3"/>
        <v>12.1</v>
      </c>
      <c r="U13" s="26">
        <f t="shared" si="4"/>
        <v>45.550000000000004</v>
      </c>
    </row>
    <row r="14" spans="1:21" ht="11.25">
      <c r="A14" s="44">
        <v>7</v>
      </c>
      <c r="B14" s="48" t="s">
        <v>47</v>
      </c>
      <c r="C14" s="48">
        <v>1994</v>
      </c>
      <c r="D14" s="48" t="s">
        <v>45</v>
      </c>
      <c r="E14" s="24">
        <v>4</v>
      </c>
      <c r="F14" s="22">
        <v>8.55</v>
      </c>
      <c r="G14" s="23"/>
      <c r="H14" s="22">
        <f t="shared" si="0"/>
        <v>12.55</v>
      </c>
      <c r="I14" s="24">
        <v>2.2</v>
      </c>
      <c r="J14" s="22">
        <v>8.35</v>
      </c>
      <c r="K14" s="23">
        <v>0.6</v>
      </c>
      <c r="L14" s="22">
        <f t="shared" si="1"/>
        <v>9.950000000000001</v>
      </c>
      <c r="M14" s="24">
        <v>3.5</v>
      </c>
      <c r="N14" s="22">
        <v>7.4</v>
      </c>
      <c r="O14" s="23"/>
      <c r="P14" s="22">
        <f t="shared" si="2"/>
        <v>10.9</v>
      </c>
      <c r="Q14" s="24">
        <v>3.9</v>
      </c>
      <c r="R14" s="22">
        <v>8.25</v>
      </c>
      <c r="S14" s="23">
        <v>0.1</v>
      </c>
      <c r="T14" s="22">
        <f t="shared" si="3"/>
        <v>12.05</v>
      </c>
      <c r="U14" s="26">
        <f t="shared" si="4"/>
        <v>45.45</v>
      </c>
    </row>
    <row r="15" spans="1:21" ht="11.25">
      <c r="A15" s="45">
        <v>7</v>
      </c>
      <c r="B15" s="48" t="s">
        <v>53</v>
      </c>
      <c r="C15" s="48">
        <v>1994</v>
      </c>
      <c r="D15" s="48" t="s">
        <v>54</v>
      </c>
      <c r="E15" s="24">
        <v>4.2</v>
      </c>
      <c r="F15" s="22">
        <v>8.8</v>
      </c>
      <c r="G15" s="23"/>
      <c r="H15" s="22">
        <f t="shared" si="0"/>
        <v>13</v>
      </c>
      <c r="I15" s="24">
        <v>2.4</v>
      </c>
      <c r="J15" s="22">
        <v>8.15</v>
      </c>
      <c r="K15" s="23">
        <v>0.6</v>
      </c>
      <c r="L15" s="22">
        <f t="shared" si="1"/>
        <v>9.950000000000001</v>
      </c>
      <c r="M15" s="24">
        <v>4.1</v>
      </c>
      <c r="N15" s="22">
        <v>6.5</v>
      </c>
      <c r="O15" s="23"/>
      <c r="P15" s="22">
        <f t="shared" si="2"/>
        <v>10.6</v>
      </c>
      <c r="Q15" s="24">
        <v>3.9</v>
      </c>
      <c r="R15" s="22">
        <v>8</v>
      </c>
      <c r="S15" s="23"/>
      <c r="T15" s="22">
        <f t="shared" si="3"/>
        <v>11.9</v>
      </c>
      <c r="U15" s="26">
        <f t="shared" si="4"/>
        <v>45.45</v>
      </c>
    </row>
    <row r="16" spans="1:21" ht="11.25">
      <c r="A16" s="45">
        <v>9</v>
      </c>
      <c r="B16" s="48" t="s">
        <v>86</v>
      </c>
      <c r="C16" s="48">
        <v>1994</v>
      </c>
      <c r="D16" s="48" t="s">
        <v>29</v>
      </c>
      <c r="E16" s="24">
        <v>4</v>
      </c>
      <c r="F16" s="22">
        <v>8.5</v>
      </c>
      <c r="G16" s="23"/>
      <c r="H16" s="22">
        <f t="shared" si="0"/>
        <v>12.5</v>
      </c>
      <c r="I16" s="24">
        <v>2.9</v>
      </c>
      <c r="J16" s="22">
        <v>6.45</v>
      </c>
      <c r="K16" s="23">
        <v>0.6</v>
      </c>
      <c r="L16" s="22">
        <f t="shared" si="1"/>
        <v>8.75</v>
      </c>
      <c r="M16" s="24">
        <v>5.5</v>
      </c>
      <c r="N16" s="22">
        <v>5.6</v>
      </c>
      <c r="O16" s="23"/>
      <c r="P16" s="22">
        <f t="shared" si="2"/>
        <v>11.1</v>
      </c>
      <c r="Q16" s="24">
        <v>4.4</v>
      </c>
      <c r="R16" s="22">
        <v>8.4</v>
      </c>
      <c r="S16" s="23"/>
      <c r="T16" s="22">
        <f t="shared" si="3"/>
        <v>12.8</v>
      </c>
      <c r="U16" s="26">
        <f t="shared" si="4"/>
        <v>45.150000000000006</v>
      </c>
    </row>
    <row r="17" spans="1:21" ht="11.25">
      <c r="A17" s="44">
        <v>10</v>
      </c>
      <c r="B17" s="48" t="s">
        <v>26</v>
      </c>
      <c r="C17" s="48">
        <v>1995</v>
      </c>
      <c r="D17" s="48" t="s">
        <v>27</v>
      </c>
      <c r="E17" s="24">
        <v>4</v>
      </c>
      <c r="F17" s="22">
        <v>8.6</v>
      </c>
      <c r="G17" s="23"/>
      <c r="H17" s="22">
        <f t="shared" si="0"/>
        <v>12.6</v>
      </c>
      <c r="I17" s="24">
        <v>1.9</v>
      </c>
      <c r="J17" s="22">
        <v>7.35</v>
      </c>
      <c r="K17" s="23">
        <v>0.4</v>
      </c>
      <c r="L17" s="22">
        <f t="shared" si="1"/>
        <v>8.85</v>
      </c>
      <c r="M17" s="24">
        <v>3.4</v>
      </c>
      <c r="N17" s="22">
        <v>8.25</v>
      </c>
      <c r="O17" s="23"/>
      <c r="P17" s="22">
        <f t="shared" si="2"/>
        <v>11.65</v>
      </c>
      <c r="Q17" s="24">
        <v>3.2</v>
      </c>
      <c r="R17" s="22">
        <v>8.4</v>
      </c>
      <c r="S17" s="23"/>
      <c r="T17" s="22">
        <f t="shared" si="3"/>
        <v>11.600000000000001</v>
      </c>
      <c r="U17" s="26">
        <f t="shared" si="4"/>
        <v>44.7</v>
      </c>
    </row>
    <row r="18" spans="1:21" ht="11.25">
      <c r="A18" s="45">
        <v>11</v>
      </c>
      <c r="B18" s="48" t="s">
        <v>38</v>
      </c>
      <c r="C18" s="48">
        <v>1996</v>
      </c>
      <c r="D18" s="48" t="s">
        <v>39</v>
      </c>
      <c r="E18" s="24">
        <v>2.4</v>
      </c>
      <c r="F18" s="22">
        <v>9.4</v>
      </c>
      <c r="G18" s="23"/>
      <c r="H18" s="22">
        <f t="shared" si="0"/>
        <v>11.8</v>
      </c>
      <c r="I18" s="24">
        <v>1.6</v>
      </c>
      <c r="J18" s="22">
        <v>8.6</v>
      </c>
      <c r="K18" s="23">
        <v>0.7</v>
      </c>
      <c r="L18" s="22">
        <f t="shared" si="1"/>
        <v>9.5</v>
      </c>
      <c r="M18" s="24">
        <v>4</v>
      </c>
      <c r="N18" s="22">
        <v>7.5</v>
      </c>
      <c r="O18" s="23"/>
      <c r="P18" s="22">
        <f t="shared" si="2"/>
        <v>11.5</v>
      </c>
      <c r="Q18" s="24">
        <v>3.2</v>
      </c>
      <c r="R18" s="22">
        <v>8</v>
      </c>
      <c r="S18" s="23"/>
      <c r="T18" s="22">
        <f t="shared" si="3"/>
        <v>11.2</v>
      </c>
      <c r="U18" s="26">
        <f t="shared" si="4"/>
        <v>44</v>
      </c>
    </row>
    <row r="19" spans="1:21" ht="11.25">
      <c r="A19" s="45">
        <v>12</v>
      </c>
      <c r="B19" s="48" t="s">
        <v>65</v>
      </c>
      <c r="C19" s="48">
        <v>1994</v>
      </c>
      <c r="D19" s="48" t="s">
        <v>62</v>
      </c>
      <c r="E19" s="24">
        <v>4.2</v>
      </c>
      <c r="F19" s="22">
        <v>8.65</v>
      </c>
      <c r="G19" s="23"/>
      <c r="H19" s="22">
        <f t="shared" si="0"/>
        <v>12.850000000000001</v>
      </c>
      <c r="I19" s="24">
        <v>2.1</v>
      </c>
      <c r="J19" s="22">
        <v>6.85</v>
      </c>
      <c r="K19" s="23">
        <v>0.7</v>
      </c>
      <c r="L19" s="22">
        <f t="shared" si="1"/>
        <v>8.25</v>
      </c>
      <c r="M19" s="24">
        <v>4.2</v>
      </c>
      <c r="N19" s="22">
        <v>6.7</v>
      </c>
      <c r="O19" s="23"/>
      <c r="P19" s="22">
        <f t="shared" si="2"/>
        <v>10.9</v>
      </c>
      <c r="Q19" s="24">
        <v>4.1</v>
      </c>
      <c r="R19" s="22">
        <v>7.3</v>
      </c>
      <c r="S19" s="23"/>
      <c r="T19" s="22">
        <f t="shared" si="3"/>
        <v>11.399999999999999</v>
      </c>
      <c r="U19" s="26">
        <f t="shared" si="4"/>
        <v>43.4</v>
      </c>
    </row>
    <row r="20" spans="1:21" ht="11.25">
      <c r="A20" s="44">
        <v>13</v>
      </c>
      <c r="B20" s="48" t="s">
        <v>35</v>
      </c>
      <c r="C20" s="48">
        <v>1996</v>
      </c>
      <c r="D20" s="48" t="s">
        <v>34</v>
      </c>
      <c r="E20" s="24">
        <v>4</v>
      </c>
      <c r="F20" s="22">
        <v>8.65</v>
      </c>
      <c r="G20" s="23"/>
      <c r="H20" s="22">
        <f t="shared" si="0"/>
        <v>12.65</v>
      </c>
      <c r="I20" s="24">
        <v>2</v>
      </c>
      <c r="J20" s="22">
        <v>7.35</v>
      </c>
      <c r="K20" s="23">
        <v>0.6</v>
      </c>
      <c r="L20" s="22">
        <f t="shared" si="1"/>
        <v>8.75</v>
      </c>
      <c r="M20" s="24">
        <v>3.6</v>
      </c>
      <c r="N20" s="22">
        <v>7.5</v>
      </c>
      <c r="O20" s="23"/>
      <c r="P20" s="22">
        <f t="shared" si="2"/>
        <v>11.1</v>
      </c>
      <c r="Q20" s="24">
        <v>3.5</v>
      </c>
      <c r="R20" s="22">
        <v>7.65</v>
      </c>
      <c r="S20" s="23">
        <v>0.3</v>
      </c>
      <c r="T20" s="22">
        <f t="shared" si="3"/>
        <v>10.85</v>
      </c>
      <c r="U20" s="26">
        <f t="shared" si="4"/>
        <v>43.35</v>
      </c>
    </row>
    <row r="21" spans="1:21" ht="11.25">
      <c r="A21" s="45">
        <v>14</v>
      </c>
      <c r="B21" s="48" t="s">
        <v>57</v>
      </c>
      <c r="C21" s="48">
        <v>1996</v>
      </c>
      <c r="D21" s="48" t="s">
        <v>58</v>
      </c>
      <c r="E21" s="24">
        <v>2.4</v>
      </c>
      <c r="F21" s="22">
        <v>9.2</v>
      </c>
      <c r="G21" s="23"/>
      <c r="H21" s="22">
        <f t="shared" si="0"/>
        <v>11.6</v>
      </c>
      <c r="I21" s="24">
        <v>2.4</v>
      </c>
      <c r="J21" s="22">
        <v>8.05</v>
      </c>
      <c r="K21" s="23">
        <v>0.4</v>
      </c>
      <c r="L21" s="22">
        <f t="shared" si="1"/>
        <v>10.05</v>
      </c>
      <c r="M21" s="24">
        <v>3.2</v>
      </c>
      <c r="N21" s="22">
        <v>7.35</v>
      </c>
      <c r="O21" s="23"/>
      <c r="P21" s="22">
        <f t="shared" si="2"/>
        <v>10.55</v>
      </c>
      <c r="Q21" s="24">
        <v>3.1</v>
      </c>
      <c r="R21" s="22">
        <v>7.15</v>
      </c>
      <c r="S21" s="23"/>
      <c r="T21" s="22">
        <f t="shared" si="3"/>
        <v>10.25</v>
      </c>
      <c r="U21" s="26">
        <f t="shared" si="4"/>
        <v>42.45</v>
      </c>
    </row>
    <row r="22" spans="1:21" ht="11.25">
      <c r="A22" s="45">
        <v>15</v>
      </c>
      <c r="B22" s="48" t="s">
        <v>28</v>
      </c>
      <c r="C22" s="48">
        <v>1998</v>
      </c>
      <c r="D22" s="48" t="s">
        <v>27</v>
      </c>
      <c r="E22" s="24">
        <v>2.4</v>
      </c>
      <c r="F22" s="22">
        <v>8.85</v>
      </c>
      <c r="G22" s="23"/>
      <c r="H22" s="22">
        <f t="shared" si="0"/>
        <v>11.25</v>
      </c>
      <c r="I22" s="24">
        <v>1.5</v>
      </c>
      <c r="J22" s="22">
        <v>7.9</v>
      </c>
      <c r="K22" s="23">
        <v>0.7</v>
      </c>
      <c r="L22" s="22">
        <f t="shared" si="1"/>
        <v>8.700000000000001</v>
      </c>
      <c r="M22" s="43">
        <v>3.1</v>
      </c>
      <c r="N22" s="22">
        <v>7.85</v>
      </c>
      <c r="O22" s="23"/>
      <c r="P22" s="22">
        <f t="shared" si="2"/>
        <v>10.95</v>
      </c>
      <c r="Q22" s="24">
        <v>3.1</v>
      </c>
      <c r="R22" s="22">
        <v>8.15</v>
      </c>
      <c r="S22" s="23"/>
      <c r="T22" s="22">
        <f t="shared" si="3"/>
        <v>11.25</v>
      </c>
      <c r="U22" s="26">
        <f t="shared" si="4"/>
        <v>42.150000000000006</v>
      </c>
    </row>
    <row r="23" spans="1:21" ht="11.25">
      <c r="A23" s="44">
        <v>16</v>
      </c>
      <c r="B23" s="48" t="s">
        <v>56</v>
      </c>
      <c r="C23" s="48">
        <v>1997</v>
      </c>
      <c r="D23" s="48" t="s">
        <v>54</v>
      </c>
      <c r="E23" s="24">
        <v>2.4</v>
      </c>
      <c r="F23" s="22">
        <v>8.9</v>
      </c>
      <c r="G23" s="23"/>
      <c r="H23" s="22">
        <f t="shared" si="0"/>
        <v>11.3</v>
      </c>
      <c r="I23" s="24">
        <v>1.3</v>
      </c>
      <c r="J23" s="22">
        <v>7.55</v>
      </c>
      <c r="K23" s="23">
        <v>0.7</v>
      </c>
      <c r="L23" s="22">
        <f t="shared" si="1"/>
        <v>8.15</v>
      </c>
      <c r="M23" s="24">
        <v>3.4</v>
      </c>
      <c r="N23" s="22">
        <v>7.8</v>
      </c>
      <c r="O23" s="23"/>
      <c r="P23" s="22">
        <f t="shared" si="2"/>
        <v>11.2</v>
      </c>
      <c r="Q23" s="24">
        <v>3</v>
      </c>
      <c r="R23" s="22">
        <v>8.25</v>
      </c>
      <c r="S23" s="23"/>
      <c r="T23" s="22">
        <f t="shared" si="3"/>
        <v>11.25</v>
      </c>
      <c r="U23" s="26">
        <f t="shared" si="4"/>
        <v>41.900000000000006</v>
      </c>
    </row>
    <row r="24" spans="1:21" ht="11.25">
      <c r="A24" s="45">
        <v>16</v>
      </c>
      <c r="B24" s="48" t="s">
        <v>48</v>
      </c>
      <c r="C24" s="48">
        <v>1994</v>
      </c>
      <c r="D24" s="48" t="s">
        <v>45</v>
      </c>
      <c r="E24" s="24">
        <v>3.2</v>
      </c>
      <c r="F24" s="22">
        <v>9</v>
      </c>
      <c r="G24" s="23"/>
      <c r="H24" s="22">
        <f t="shared" si="0"/>
        <v>12.2</v>
      </c>
      <c r="I24" s="24">
        <v>2.3</v>
      </c>
      <c r="J24" s="22">
        <v>7.8</v>
      </c>
      <c r="K24" s="23">
        <v>0.6</v>
      </c>
      <c r="L24" s="22">
        <f t="shared" si="1"/>
        <v>9.5</v>
      </c>
      <c r="M24" s="24">
        <v>2.7</v>
      </c>
      <c r="N24" s="22">
        <v>7.3</v>
      </c>
      <c r="O24" s="23"/>
      <c r="P24" s="22">
        <f t="shared" si="2"/>
        <v>10</v>
      </c>
      <c r="Q24" s="24">
        <v>3.1</v>
      </c>
      <c r="R24" s="22">
        <v>7.2</v>
      </c>
      <c r="S24" s="23">
        <v>0.1</v>
      </c>
      <c r="T24" s="22">
        <f t="shared" si="3"/>
        <v>10.200000000000001</v>
      </c>
      <c r="U24" s="26">
        <f t="shared" si="4"/>
        <v>41.9</v>
      </c>
    </row>
    <row r="25" spans="1:21" ht="11.25">
      <c r="A25" s="45">
        <v>18</v>
      </c>
      <c r="B25" s="48" t="s">
        <v>41</v>
      </c>
      <c r="C25" s="48">
        <v>1994</v>
      </c>
      <c r="D25" s="48" t="s">
        <v>42</v>
      </c>
      <c r="E25" s="24">
        <v>3.2</v>
      </c>
      <c r="F25" s="22">
        <v>8.5</v>
      </c>
      <c r="G25" s="23"/>
      <c r="H25" s="22">
        <f t="shared" si="0"/>
        <v>11.7</v>
      </c>
      <c r="I25" s="24">
        <v>2.8</v>
      </c>
      <c r="J25" s="22">
        <v>6.9</v>
      </c>
      <c r="K25" s="23">
        <v>0.6</v>
      </c>
      <c r="L25" s="22">
        <f t="shared" si="1"/>
        <v>9.1</v>
      </c>
      <c r="M25" s="24">
        <v>4.4</v>
      </c>
      <c r="N25" s="22">
        <v>7.3</v>
      </c>
      <c r="O25" s="23"/>
      <c r="P25" s="22">
        <f t="shared" si="2"/>
        <v>11.7</v>
      </c>
      <c r="Q25" s="24">
        <v>3.9</v>
      </c>
      <c r="R25" s="22">
        <v>5.5</v>
      </c>
      <c r="S25" s="23">
        <v>0.3</v>
      </c>
      <c r="T25" s="22">
        <f t="shared" si="3"/>
        <v>9.1</v>
      </c>
      <c r="U25" s="26">
        <f t="shared" si="4"/>
        <v>41.6</v>
      </c>
    </row>
    <row r="26" spans="1:21" ht="11.25">
      <c r="A26" s="44">
        <v>19</v>
      </c>
      <c r="B26" s="48" t="s">
        <v>49</v>
      </c>
      <c r="C26" s="48">
        <v>1994</v>
      </c>
      <c r="D26" s="48" t="s">
        <v>45</v>
      </c>
      <c r="E26" s="24">
        <v>4</v>
      </c>
      <c r="F26" s="22">
        <v>8.15</v>
      </c>
      <c r="G26" s="23"/>
      <c r="H26" s="22">
        <f t="shared" si="0"/>
        <v>12.15</v>
      </c>
      <c r="I26" s="24">
        <v>2</v>
      </c>
      <c r="J26" s="22">
        <v>7.15</v>
      </c>
      <c r="K26" s="23">
        <v>0.6</v>
      </c>
      <c r="L26" s="22">
        <f t="shared" si="1"/>
        <v>8.55</v>
      </c>
      <c r="M26" s="24">
        <v>3</v>
      </c>
      <c r="N26" s="22">
        <v>6.95</v>
      </c>
      <c r="O26" s="23"/>
      <c r="P26" s="22">
        <f t="shared" si="2"/>
        <v>9.95</v>
      </c>
      <c r="Q26" s="24">
        <v>3.5</v>
      </c>
      <c r="R26" s="22">
        <v>7.2</v>
      </c>
      <c r="S26" s="23"/>
      <c r="T26" s="22">
        <f t="shared" si="3"/>
        <v>10.7</v>
      </c>
      <c r="U26" s="26">
        <f t="shared" si="4"/>
        <v>41.35</v>
      </c>
    </row>
    <row r="27" spans="1:21" ht="11.25">
      <c r="A27" s="45">
        <v>20</v>
      </c>
      <c r="B27" s="48" t="s">
        <v>50</v>
      </c>
      <c r="C27" s="48">
        <v>1994</v>
      </c>
      <c r="D27" s="48" t="s">
        <v>45</v>
      </c>
      <c r="E27" s="24">
        <v>3</v>
      </c>
      <c r="F27" s="22">
        <v>8.35</v>
      </c>
      <c r="G27" s="23"/>
      <c r="H27" s="22">
        <f t="shared" si="0"/>
        <v>11.35</v>
      </c>
      <c r="I27" s="24">
        <v>1.5</v>
      </c>
      <c r="J27" s="22">
        <v>7.9</v>
      </c>
      <c r="K27" s="23">
        <v>0.4</v>
      </c>
      <c r="L27" s="22">
        <f t="shared" si="1"/>
        <v>9</v>
      </c>
      <c r="M27" s="24">
        <v>3</v>
      </c>
      <c r="N27" s="22">
        <v>7.3</v>
      </c>
      <c r="O27" s="23"/>
      <c r="P27" s="22">
        <f t="shared" si="2"/>
        <v>10.3</v>
      </c>
      <c r="Q27" s="24">
        <v>3.1</v>
      </c>
      <c r="R27" s="22">
        <v>7.15</v>
      </c>
      <c r="S27" s="23"/>
      <c r="T27" s="22">
        <f t="shared" si="3"/>
        <v>10.25</v>
      </c>
      <c r="U27" s="26">
        <f t="shared" si="4"/>
        <v>40.900000000000006</v>
      </c>
    </row>
    <row r="28" spans="1:21" ht="11.25">
      <c r="A28" s="45">
        <v>21</v>
      </c>
      <c r="B28" s="48" t="s">
        <v>32</v>
      </c>
      <c r="C28" s="48">
        <v>1995</v>
      </c>
      <c r="D28" s="48" t="s">
        <v>30</v>
      </c>
      <c r="E28" s="24">
        <v>2.4</v>
      </c>
      <c r="F28" s="22">
        <v>9.1</v>
      </c>
      <c r="G28" s="23"/>
      <c r="H28" s="22">
        <f t="shared" si="0"/>
        <v>11.5</v>
      </c>
      <c r="I28" s="24">
        <v>2.1</v>
      </c>
      <c r="J28" s="22">
        <v>7.8</v>
      </c>
      <c r="K28" s="23">
        <v>0.6</v>
      </c>
      <c r="L28" s="22">
        <f t="shared" si="1"/>
        <v>9.3</v>
      </c>
      <c r="M28" s="24">
        <v>2.4</v>
      </c>
      <c r="N28" s="22">
        <v>7</v>
      </c>
      <c r="O28" s="23"/>
      <c r="P28" s="22">
        <f t="shared" si="2"/>
        <v>9.4</v>
      </c>
      <c r="Q28" s="24">
        <v>3.4</v>
      </c>
      <c r="R28" s="22">
        <v>7</v>
      </c>
      <c r="S28" s="23"/>
      <c r="T28" s="22">
        <f t="shared" si="3"/>
        <v>10.4</v>
      </c>
      <c r="U28" s="26">
        <f t="shared" si="4"/>
        <v>40.6</v>
      </c>
    </row>
    <row r="29" spans="1:21" ht="11.25">
      <c r="A29" s="44">
        <v>22</v>
      </c>
      <c r="B29" s="48" t="s">
        <v>31</v>
      </c>
      <c r="C29" s="48">
        <v>1995</v>
      </c>
      <c r="D29" s="48" t="s">
        <v>30</v>
      </c>
      <c r="E29" s="24">
        <v>2.4</v>
      </c>
      <c r="F29" s="22">
        <v>9.3</v>
      </c>
      <c r="G29" s="23"/>
      <c r="H29" s="22">
        <f t="shared" si="0"/>
        <v>11.700000000000001</v>
      </c>
      <c r="I29" s="24">
        <v>2.8</v>
      </c>
      <c r="J29" s="22">
        <v>6.2</v>
      </c>
      <c r="K29" s="23">
        <v>0.6</v>
      </c>
      <c r="L29" s="22">
        <f t="shared" si="1"/>
        <v>8.4</v>
      </c>
      <c r="M29" s="24">
        <v>3.4</v>
      </c>
      <c r="N29" s="22">
        <v>5.8</v>
      </c>
      <c r="O29" s="23"/>
      <c r="P29" s="22">
        <f t="shared" si="2"/>
        <v>9.2</v>
      </c>
      <c r="Q29" s="24">
        <v>4.1</v>
      </c>
      <c r="R29" s="22">
        <v>7.15</v>
      </c>
      <c r="S29" s="23"/>
      <c r="T29" s="22">
        <f t="shared" si="3"/>
        <v>11.25</v>
      </c>
      <c r="U29" s="26">
        <f t="shared" si="4"/>
        <v>40.55</v>
      </c>
    </row>
    <row r="30" spans="1:21" ht="11.25">
      <c r="A30" s="45">
        <v>23</v>
      </c>
      <c r="B30" s="48" t="s">
        <v>63</v>
      </c>
      <c r="C30" s="48">
        <v>1995</v>
      </c>
      <c r="D30" s="48" t="s">
        <v>62</v>
      </c>
      <c r="E30" s="24">
        <v>2.4</v>
      </c>
      <c r="F30" s="22">
        <v>9.1</v>
      </c>
      <c r="G30" s="23"/>
      <c r="H30" s="22">
        <f t="shared" si="0"/>
        <v>11.5</v>
      </c>
      <c r="I30" s="24">
        <v>1.5</v>
      </c>
      <c r="J30" s="22">
        <v>7.4</v>
      </c>
      <c r="K30" s="23">
        <v>0.7</v>
      </c>
      <c r="L30" s="22">
        <f t="shared" si="1"/>
        <v>8.200000000000001</v>
      </c>
      <c r="M30" s="24">
        <v>3.1</v>
      </c>
      <c r="N30" s="22">
        <v>7.15</v>
      </c>
      <c r="O30" s="23"/>
      <c r="P30" s="22">
        <f t="shared" si="2"/>
        <v>10.25</v>
      </c>
      <c r="Q30" s="24">
        <v>2.9</v>
      </c>
      <c r="R30" s="22">
        <v>7.05</v>
      </c>
      <c r="S30" s="23"/>
      <c r="T30" s="22">
        <f t="shared" si="3"/>
        <v>9.95</v>
      </c>
      <c r="U30" s="26">
        <f t="shared" si="4"/>
        <v>39.900000000000006</v>
      </c>
    </row>
    <row r="31" spans="1:21" ht="11.25">
      <c r="A31" s="45">
        <v>24</v>
      </c>
      <c r="B31" s="48" t="s">
        <v>55</v>
      </c>
      <c r="C31" s="48">
        <v>1996</v>
      </c>
      <c r="D31" s="48" t="s">
        <v>54</v>
      </c>
      <c r="E31" s="24">
        <v>4</v>
      </c>
      <c r="F31" s="22">
        <v>7.95</v>
      </c>
      <c r="G31" s="23"/>
      <c r="H31" s="22">
        <f t="shared" si="0"/>
        <v>11.95</v>
      </c>
      <c r="I31" s="24">
        <v>1.1</v>
      </c>
      <c r="J31" s="22">
        <v>3.9</v>
      </c>
      <c r="K31" s="23">
        <v>0.7</v>
      </c>
      <c r="L31" s="22">
        <f t="shared" si="1"/>
        <v>4.3</v>
      </c>
      <c r="M31" s="24">
        <v>3.5</v>
      </c>
      <c r="N31" s="22">
        <v>7.65</v>
      </c>
      <c r="O31" s="23"/>
      <c r="P31" s="22">
        <f t="shared" si="2"/>
        <v>11.15</v>
      </c>
      <c r="Q31" s="24">
        <v>3.3</v>
      </c>
      <c r="R31" s="22">
        <v>8.05</v>
      </c>
      <c r="S31" s="23"/>
      <c r="T31" s="22">
        <f t="shared" si="3"/>
        <v>11.350000000000001</v>
      </c>
      <c r="U31" s="26">
        <f t="shared" si="4"/>
        <v>38.75</v>
      </c>
    </row>
    <row r="32" spans="1:21" ht="11.25">
      <c r="A32" s="44">
        <v>25</v>
      </c>
      <c r="B32" s="48" t="s">
        <v>43</v>
      </c>
      <c r="C32" s="48">
        <v>1994</v>
      </c>
      <c r="D32" s="48" t="s">
        <v>42</v>
      </c>
      <c r="E32" s="24">
        <v>2.4</v>
      </c>
      <c r="F32" s="22">
        <v>9</v>
      </c>
      <c r="G32" s="23"/>
      <c r="H32" s="22">
        <f t="shared" si="0"/>
        <v>11.4</v>
      </c>
      <c r="I32" s="24">
        <v>2.3</v>
      </c>
      <c r="J32" s="22">
        <v>5.85</v>
      </c>
      <c r="K32" s="23">
        <v>0.7</v>
      </c>
      <c r="L32" s="22">
        <f t="shared" si="1"/>
        <v>7.449999999999998</v>
      </c>
      <c r="M32" s="24">
        <v>2.8</v>
      </c>
      <c r="N32" s="22">
        <v>6.6</v>
      </c>
      <c r="O32" s="23"/>
      <c r="P32" s="22">
        <f t="shared" si="2"/>
        <v>9.399999999999999</v>
      </c>
      <c r="Q32" s="24">
        <v>3.2</v>
      </c>
      <c r="R32" s="22">
        <v>7.25</v>
      </c>
      <c r="S32" s="23"/>
      <c r="T32" s="22">
        <f t="shared" si="3"/>
        <v>10.45</v>
      </c>
      <c r="U32" s="26">
        <f t="shared" si="4"/>
        <v>38.699999999999996</v>
      </c>
    </row>
    <row r="33" spans="1:21" ht="11.25">
      <c r="A33" s="45">
        <v>26</v>
      </c>
      <c r="B33" s="48" t="s">
        <v>64</v>
      </c>
      <c r="C33" s="48">
        <v>1995</v>
      </c>
      <c r="D33" s="48" t="s">
        <v>62</v>
      </c>
      <c r="E33" s="24">
        <v>4</v>
      </c>
      <c r="F33" s="22">
        <v>8.4</v>
      </c>
      <c r="G33" s="23"/>
      <c r="H33" s="22">
        <f t="shared" si="0"/>
        <v>12.4</v>
      </c>
      <c r="I33" s="24">
        <v>1.4</v>
      </c>
      <c r="J33" s="22">
        <v>3.05</v>
      </c>
      <c r="K33" s="23">
        <v>0.7</v>
      </c>
      <c r="L33" s="22">
        <f t="shared" si="1"/>
        <v>3.749999999999999</v>
      </c>
      <c r="M33" s="24">
        <v>3.6</v>
      </c>
      <c r="N33" s="22">
        <v>7.3</v>
      </c>
      <c r="O33" s="23"/>
      <c r="P33" s="22">
        <f t="shared" si="2"/>
        <v>10.9</v>
      </c>
      <c r="Q33" s="24">
        <v>3.5</v>
      </c>
      <c r="R33" s="22">
        <v>7.9</v>
      </c>
      <c r="S33" s="23"/>
      <c r="T33" s="22">
        <f t="shared" si="3"/>
        <v>11.4</v>
      </c>
      <c r="U33" s="26">
        <f t="shared" si="4"/>
        <v>38.449999999999996</v>
      </c>
    </row>
    <row r="34" spans="1:21" ht="11.25">
      <c r="A34" s="45">
        <v>27</v>
      </c>
      <c r="B34" s="48" t="s">
        <v>61</v>
      </c>
      <c r="C34" s="48">
        <v>1996</v>
      </c>
      <c r="D34" s="48" t="s">
        <v>62</v>
      </c>
      <c r="E34" s="24">
        <v>2.4</v>
      </c>
      <c r="F34" s="22">
        <v>9.3</v>
      </c>
      <c r="G34" s="23"/>
      <c r="H34" s="22">
        <f t="shared" si="0"/>
        <v>11.700000000000001</v>
      </c>
      <c r="I34" s="24">
        <v>1.4</v>
      </c>
      <c r="J34" s="22">
        <v>3.15</v>
      </c>
      <c r="K34" s="23">
        <v>0.7</v>
      </c>
      <c r="L34" s="22">
        <f t="shared" si="1"/>
        <v>3.8499999999999996</v>
      </c>
      <c r="M34" s="24">
        <v>3.1</v>
      </c>
      <c r="N34" s="22">
        <v>6.55</v>
      </c>
      <c r="O34" s="23"/>
      <c r="P34" s="22">
        <f t="shared" si="2"/>
        <v>9.65</v>
      </c>
      <c r="Q34" s="24">
        <v>2.9</v>
      </c>
      <c r="R34" s="22">
        <v>7.05</v>
      </c>
      <c r="S34" s="23"/>
      <c r="T34" s="22">
        <f t="shared" si="3"/>
        <v>9.95</v>
      </c>
      <c r="U34" s="26">
        <f t="shared" si="4"/>
        <v>35.150000000000006</v>
      </c>
    </row>
    <row r="35" spans="1:21" ht="11.25">
      <c r="A35" s="44">
        <v>28</v>
      </c>
      <c r="B35" s="48" t="s">
        <v>33</v>
      </c>
      <c r="C35" s="48">
        <v>1997</v>
      </c>
      <c r="D35" s="48" t="s">
        <v>30</v>
      </c>
      <c r="E35" s="24">
        <v>2.4</v>
      </c>
      <c r="F35" s="22">
        <v>8.45</v>
      </c>
      <c r="G35" s="23"/>
      <c r="H35" s="22">
        <f t="shared" si="0"/>
        <v>10.85</v>
      </c>
      <c r="I35" s="24">
        <v>1.3</v>
      </c>
      <c r="J35" s="22">
        <v>3</v>
      </c>
      <c r="K35" s="23">
        <v>0.7</v>
      </c>
      <c r="L35" s="22">
        <f t="shared" si="1"/>
        <v>3.5999999999999996</v>
      </c>
      <c r="M35" s="24">
        <v>3</v>
      </c>
      <c r="N35" s="22">
        <v>6.75</v>
      </c>
      <c r="O35" s="23"/>
      <c r="P35" s="22">
        <f t="shared" si="2"/>
        <v>9.75</v>
      </c>
      <c r="Q35" s="24">
        <v>3</v>
      </c>
      <c r="R35" s="22">
        <v>7.05</v>
      </c>
      <c r="S35" s="23">
        <v>0.5</v>
      </c>
      <c r="T35" s="22">
        <f t="shared" si="3"/>
        <v>9.55</v>
      </c>
      <c r="U35" s="26">
        <f t="shared" si="4"/>
        <v>33.75</v>
      </c>
    </row>
    <row r="36" spans="1:21" ht="11.25">
      <c r="A36" s="45">
        <v>29</v>
      </c>
      <c r="B36" s="48" t="s">
        <v>36</v>
      </c>
      <c r="C36" s="48">
        <v>1995</v>
      </c>
      <c r="D36" s="48" t="s">
        <v>37</v>
      </c>
      <c r="E36" s="24">
        <v>2.4</v>
      </c>
      <c r="F36" s="22">
        <v>8.2</v>
      </c>
      <c r="G36" s="23"/>
      <c r="H36" s="22">
        <f t="shared" si="0"/>
        <v>10.6</v>
      </c>
      <c r="I36" s="24">
        <v>1</v>
      </c>
      <c r="J36" s="22">
        <v>0.1</v>
      </c>
      <c r="K36" s="23">
        <v>1</v>
      </c>
      <c r="L36" s="22">
        <f t="shared" si="1"/>
        <v>0.10000000000000009</v>
      </c>
      <c r="M36" s="24">
        <v>3.4</v>
      </c>
      <c r="N36" s="22">
        <v>6.55</v>
      </c>
      <c r="O36" s="23"/>
      <c r="P36" s="22">
        <f t="shared" si="2"/>
        <v>9.95</v>
      </c>
      <c r="Q36" s="24">
        <v>2.4</v>
      </c>
      <c r="R36" s="22">
        <v>7.55</v>
      </c>
      <c r="S36" s="23"/>
      <c r="T36" s="22">
        <f t="shared" si="3"/>
        <v>9.95</v>
      </c>
      <c r="U36" s="26">
        <f t="shared" si="4"/>
        <v>30.599999999999998</v>
      </c>
    </row>
    <row r="37" spans="1:21" ht="11.25">
      <c r="A37" s="27"/>
      <c r="B37" s="19"/>
      <c r="C37" s="20"/>
      <c r="D37" s="19"/>
      <c r="E37" s="21"/>
      <c r="F37" s="22"/>
      <c r="G37" s="23"/>
      <c r="H37" s="22"/>
      <c r="I37" s="24"/>
      <c r="J37" s="22"/>
      <c r="K37" s="23"/>
      <c r="L37" s="22"/>
      <c r="M37" s="24"/>
      <c r="N37" s="22"/>
      <c r="O37" s="23"/>
      <c r="P37" s="22"/>
      <c r="Q37" s="24"/>
      <c r="R37" s="22"/>
      <c r="S37" s="23"/>
      <c r="T37" s="25"/>
      <c r="U37" s="26"/>
    </row>
    <row r="39" spans="2:3" ht="12.75">
      <c r="B39" s="28" t="s">
        <v>16</v>
      </c>
      <c r="C39" s="29" t="s">
        <v>17</v>
      </c>
    </row>
    <row r="40" spans="2:3" ht="12.75">
      <c r="B40" s="28" t="s">
        <v>18</v>
      </c>
      <c r="C40" s="29" t="s">
        <v>19</v>
      </c>
    </row>
    <row r="41" spans="2:3" ht="12.75">
      <c r="B41" s="28" t="s">
        <v>23</v>
      </c>
      <c r="C41" s="29" t="s">
        <v>24</v>
      </c>
    </row>
    <row r="42" spans="2:3" ht="12.75">
      <c r="B42" s="50" t="s">
        <v>20</v>
      </c>
      <c r="C42" s="51" t="s">
        <v>87</v>
      </c>
    </row>
    <row r="43" spans="2:3" ht="12.75">
      <c r="B43" s="50" t="s">
        <v>88</v>
      </c>
      <c r="C43" t="s">
        <v>89</v>
      </c>
    </row>
    <row r="44" spans="2:3" ht="12.75">
      <c r="B44" s="50" t="s">
        <v>21</v>
      </c>
      <c r="C44" s="51" t="s">
        <v>90</v>
      </c>
    </row>
    <row r="45" spans="2:3" ht="12.75">
      <c r="B45" s="50" t="s">
        <v>22</v>
      </c>
      <c r="C45" s="51" t="s">
        <v>91</v>
      </c>
    </row>
  </sheetData>
  <mergeCells count="12">
    <mergeCell ref="A1:U1"/>
    <mergeCell ref="A3:U3"/>
    <mergeCell ref="J4:L4"/>
    <mergeCell ref="A6:A7"/>
    <mergeCell ref="B6:B7"/>
    <mergeCell ref="C6:C7"/>
    <mergeCell ref="D6:D7"/>
    <mergeCell ref="E6:H6"/>
    <mergeCell ref="I6:L6"/>
    <mergeCell ref="M6:P6"/>
    <mergeCell ref="Q6:T6"/>
    <mergeCell ref="U6:U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62"/>
  <sheetViews>
    <sheetView workbookViewId="0" topLeftCell="A34">
      <selection activeCell="A1" sqref="A1"/>
    </sheetView>
  </sheetViews>
  <sheetFormatPr defaultColWidth="9.33203125" defaultRowHeight="11.25"/>
  <cols>
    <col min="1" max="1" width="4.16015625" style="56" customWidth="1"/>
    <col min="2" max="2" width="9.16015625" style="85" bestFit="1" customWidth="1"/>
    <col min="3" max="3" width="25.16015625" style="85" bestFit="1" customWidth="1"/>
    <col min="4" max="4" width="5.83203125" style="85" bestFit="1" customWidth="1"/>
    <col min="5" max="5" width="30.66015625" style="85" customWidth="1"/>
    <col min="6" max="6" width="12.66015625" style="86" customWidth="1"/>
    <col min="7" max="7" width="12.83203125" style="87" customWidth="1"/>
    <col min="8" max="8" width="8" style="85" customWidth="1"/>
    <col min="9" max="16384" width="9.33203125" style="56" customWidth="1"/>
  </cols>
  <sheetData>
    <row r="1" spans="2:8" s="53" customFormat="1" ht="26.25">
      <c r="B1" s="106" t="s">
        <v>93</v>
      </c>
      <c r="C1" s="106"/>
      <c r="D1" s="106"/>
      <c r="E1" s="106"/>
      <c r="F1" s="106"/>
      <c r="G1" s="106"/>
      <c r="H1" s="52"/>
    </row>
    <row r="2" spans="2:8" s="53" customFormat="1" ht="18">
      <c r="B2" s="107" t="s">
        <v>94</v>
      </c>
      <c r="C2" s="107"/>
      <c r="D2" s="107"/>
      <c r="E2" s="107"/>
      <c r="F2" s="107"/>
      <c r="G2" s="107"/>
      <c r="H2" s="54"/>
    </row>
    <row r="3" spans="2:7" s="53" customFormat="1" ht="12.75">
      <c r="B3" s="108" t="s">
        <v>95</v>
      </c>
      <c r="C3" s="108"/>
      <c r="D3" s="108"/>
      <c r="E3" s="108"/>
      <c r="F3" s="108"/>
      <c r="G3" s="108"/>
    </row>
    <row r="4" spans="2:7" s="53" customFormat="1" ht="12.75">
      <c r="B4" s="108" t="s">
        <v>96</v>
      </c>
      <c r="C4" s="108"/>
      <c r="D4" s="108"/>
      <c r="E4" s="108"/>
      <c r="F4" s="108"/>
      <c r="G4" s="108"/>
    </row>
    <row r="5" spans="2:8" ht="24" thickBot="1">
      <c r="B5" s="109" t="s">
        <v>97</v>
      </c>
      <c r="C5" s="109"/>
      <c r="D5" s="109"/>
      <c r="E5" s="109"/>
      <c r="F5" s="109"/>
      <c r="G5" s="109"/>
      <c r="H5" s="55"/>
    </row>
    <row r="6" spans="2:8" ht="26.25" thickBot="1">
      <c r="B6" s="57" t="s">
        <v>10</v>
      </c>
      <c r="C6" s="58" t="s">
        <v>9</v>
      </c>
      <c r="D6" s="59" t="s">
        <v>98</v>
      </c>
      <c r="E6" s="58" t="s">
        <v>99</v>
      </c>
      <c r="F6" s="60" t="s">
        <v>100</v>
      </c>
      <c r="G6" s="61" t="s">
        <v>101</v>
      </c>
      <c r="H6" s="62"/>
    </row>
    <row r="7" spans="2:8" ht="12.75">
      <c r="B7" s="63">
        <v>1</v>
      </c>
      <c r="C7" s="64" t="s">
        <v>85</v>
      </c>
      <c r="D7" s="65">
        <v>1994</v>
      </c>
      <c r="E7" s="66" t="s">
        <v>27</v>
      </c>
      <c r="F7" s="67" t="s">
        <v>112</v>
      </c>
      <c r="G7" s="68"/>
      <c r="H7" s="56"/>
    </row>
    <row r="8" spans="2:8" ht="12.75">
      <c r="B8" s="69">
        <v>2</v>
      </c>
      <c r="C8" s="70" t="s">
        <v>51</v>
      </c>
      <c r="D8" s="71">
        <v>1994</v>
      </c>
      <c r="E8" s="72" t="s">
        <v>45</v>
      </c>
      <c r="F8" s="73">
        <v>1</v>
      </c>
      <c r="G8" s="74">
        <v>60</v>
      </c>
      <c r="H8" s="56"/>
    </row>
    <row r="9" spans="2:8" ht="12.75">
      <c r="B9" s="69">
        <v>3</v>
      </c>
      <c r="C9" s="70" t="s">
        <v>59</v>
      </c>
      <c r="D9" s="71">
        <v>1994</v>
      </c>
      <c r="E9" s="72" t="s">
        <v>60</v>
      </c>
      <c r="F9" s="73">
        <v>2</v>
      </c>
      <c r="G9" s="74">
        <v>51</v>
      </c>
      <c r="H9" s="56"/>
    </row>
    <row r="10" spans="2:8" ht="12.75">
      <c r="B10" s="69">
        <v>4</v>
      </c>
      <c r="C10" s="70" t="s">
        <v>44</v>
      </c>
      <c r="D10" s="71">
        <v>1994</v>
      </c>
      <c r="E10" s="72" t="s">
        <v>45</v>
      </c>
      <c r="F10" s="73">
        <v>3</v>
      </c>
      <c r="G10" s="74">
        <v>45</v>
      </c>
      <c r="H10" s="56"/>
    </row>
    <row r="11" spans="2:8" ht="12.75">
      <c r="B11" s="69">
        <v>5</v>
      </c>
      <c r="C11" s="70" t="s">
        <v>111</v>
      </c>
      <c r="D11" s="71">
        <v>1995</v>
      </c>
      <c r="E11" s="72" t="s">
        <v>45</v>
      </c>
      <c r="F11" s="73">
        <v>4</v>
      </c>
      <c r="G11" s="74">
        <v>30</v>
      </c>
      <c r="H11" s="56"/>
    </row>
    <row r="12" spans="2:8" ht="12.75">
      <c r="B12" s="69">
        <v>6</v>
      </c>
      <c r="C12" s="70" t="s">
        <v>46</v>
      </c>
      <c r="D12" s="71">
        <v>1994</v>
      </c>
      <c r="E12" s="72" t="s">
        <v>45</v>
      </c>
      <c r="F12" s="73">
        <v>5</v>
      </c>
      <c r="G12" s="74">
        <v>24</v>
      </c>
      <c r="H12" s="56"/>
    </row>
    <row r="13" spans="2:8" ht="12.75">
      <c r="B13" s="69">
        <v>7</v>
      </c>
      <c r="C13" s="70" t="s">
        <v>47</v>
      </c>
      <c r="D13" s="71">
        <v>1994</v>
      </c>
      <c r="E13" s="72" t="s">
        <v>45</v>
      </c>
      <c r="F13" s="73">
        <v>6</v>
      </c>
      <c r="G13" s="74">
        <v>18</v>
      </c>
      <c r="H13" s="56"/>
    </row>
    <row r="14" spans="2:8" ht="12.75">
      <c r="B14" s="69">
        <v>7</v>
      </c>
      <c r="C14" s="70" t="s">
        <v>53</v>
      </c>
      <c r="D14" s="71">
        <v>1994</v>
      </c>
      <c r="E14" s="72" t="s">
        <v>54</v>
      </c>
      <c r="F14" s="73">
        <v>6</v>
      </c>
      <c r="G14" s="74">
        <v>18</v>
      </c>
      <c r="H14" s="56"/>
    </row>
    <row r="15" spans="2:8" ht="12.75">
      <c r="B15" s="75">
        <v>9</v>
      </c>
      <c r="C15" s="76" t="s">
        <v>86</v>
      </c>
      <c r="D15" s="77">
        <v>1994</v>
      </c>
      <c r="E15" s="78" t="s">
        <v>29</v>
      </c>
      <c r="F15" s="79">
        <v>8</v>
      </c>
      <c r="G15" s="80">
        <v>2</v>
      </c>
      <c r="H15" s="56"/>
    </row>
    <row r="16" spans="2:8" ht="12.75">
      <c r="B16" s="63">
        <v>10</v>
      </c>
      <c r="C16" s="64" t="s">
        <v>26</v>
      </c>
      <c r="D16" s="65">
        <v>1995</v>
      </c>
      <c r="E16" s="66" t="s">
        <v>27</v>
      </c>
      <c r="F16" s="67" t="s">
        <v>112</v>
      </c>
      <c r="G16" s="68">
        <v>2</v>
      </c>
      <c r="H16" s="56"/>
    </row>
    <row r="17" spans="2:8" ht="12.75">
      <c r="B17" s="75">
        <v>11</v>
      </c>
      <c r="C17" s="76" t="s">
        <v>38</v>
      </c>
      <c r="D17" s="77">
        <v>1996</v>
      </c>
      <c r="E17" s="78" t="s">
        <v>102</v>
      </c>
      <c r="F17" s="79">
        <v>9</v>
      </c>
      <c r="G17" s="80">
        <v>2</v>
      </c>
      <c r="H17" s="56"/>
    </row>
    <row r="18" spans="2:8" ht="12.75">
      <c r="B18" s="75">
        <v>12</v>
      </c>
      <c r="C18" s="76" t="s">
        <v>65</v>
      </c>
      <c r="D18" s="77">
        <v>1994</v>
      </c>
      <c r="E18" s="78" t="s">
        <v>103</v>
      </c>
      <c r="F18" s="79">
        <v>10</v>
      </c>
      <c r="G18" s="80">
        <v>2</v>
      </c>
      <c r="H18" s="56"/>
    </row>
    <row r="19" spans="2:8" ht="12.75">
      <c r="B19" s="75">
        <v>13</v>
      </c>
      <c r="C19" s="76" t="s">
        <v>35</v>
      </c>
      <c r="D19" s="77">
        <v>1996</v>
      </c>
      <c r="E19" s="78" t="s">
        <v>104</v>
      </c>
      <c r="F19" s="79">
        <v>11</v>
      </c>
      <c r="G19" s="80">
        <v>2</v>
      </c>
      <c r="H19" s="56"/>
    </row>
    <row r="20" spans="2:8" ht="12.75">
      <c r="B20" s="75">
        <v>14</v>
      </c>
      <c r="C20" s="76" t="s">
        <v>57</v>
      </c>
      <c r="D20" s="77">
        <v>1996</v>
      </c>
      <c r="E20" s="78" t="s">
        <v>58</v>
      </c>
      <c r="F20" s="79">
        <v>12</v>
      </c>
      <c r="G20" s="80">
        <v>2</v>
      </c>
      <c r="H20" s="56"/>
    </row>
    <row r="21" spans="2:8" ht="12.75">
      <c r="B21" s="63">
        <v>15</v>
      </c>
      <c r="C21" s="64" t="s">
        <v>28</v>
      </c>
      <c r="D21" s="65">
        <v>1998</v>
      </c>
      <c r="E21" s="66" t="s">
        <v>27</v>
      </c>
      <c r="F21" s="67" t="s">
        <v>112</v>
      </c>
      <c r="G21" s="68">
        <v>2</v>
      </c>
      <c r="H21" s="56"/>
    </row>
    <row r="22" spans="2:8" ht="12.75">
      <c r="B22" s="75">
        <v>16</v>
      </c>
      <c r="C22" s="76" t="s">
        <v>56</v>
      </c>
      <c r="D22" s="77">
        <v>1997</v>
      </c>
      <c r="E22" s="78" t="s">
        <v>54</v>
      </c>
      <c r="F22" s="79">
        <v>13</v>
      </c>
      <c r="G22" s="80">
        <v>2</v>
      </c>
      <c r="H22" s="56"/>
    </row>
    <row r="23" spans="2:8" ht="12.75">
      <c r="B23" s="75">
        <v>16</v>
      </c>
      <c r="C23" s="76" t="s">
        <v>48</v>
      </c>
      <c r="D23" s="77">
        <v>1994</v>
      </c>
      <c r="E23" s="78" t="s">
        <v>45</v>
      </c>
      <c r="F23" s="79">
        <v>13</v>
      </c>
      <c r="G23" s="80">
        <v>2</v>
      </c>
      <c r="H23" s="56"/>
    </row>
    <row r="24" spans="2:8" ht="12.75">
      <c r="B24" s="75">
        <v>18</v>
      </c>
      <c r="C24" s="76" t="s">
        <v>41</v>
      </c>
      <c r="D24" s="77">
        <v>1994</v>
      </c>
      <c r="E24" s="78" t="s">
        <v>105</v>
      </c>
      <c r="F24" s="79">
        <v>15</v>
      </c>
      <c r="G24" s="80">
        <v>2</v>
      </c>
      <c r="H24" s="56"/>
    </row>
    <row r="25" spans="2:8" ht="12.75">
      <c r="B25" s="75">
        <v>19</v>
      </c>
      <c r="C25" s="76" t="s">
        <v>49</v>
      </c>
      <c r="D25" s="77">
        <v>1994</v>
      </c>
      <c r="E25" s="78" t="s">
        <v>45</v>
      </c>
      <c r="F25" s="79">
        <v>16</v>
      </c>
      <c r="G25" s="80">
        <v>2</v>
      </c>
      <c r="H25" s="56"/>
    </row>
    <row r="26" spans="2:8" ht="12.75">
      <c r="B26" s="75">
        <v>20</v>
      </c>
      <c r="C26" s="76" t="s">
        <v>50</v>
      </c>
      <c r="D26" s="77">
        <v>1994</v>
      </c>
      <c r="E26" s="78" t="s">
        <v>45</v>
      </c>
      <c r="F26" s="79">
        <v>17</v>
      </c>
      <c r="G26" s="80">
        <v>2</v>
      </c>
      <c r="H26" s="56"/>
    </row>
    <row r="27" spans="2:8" ht="12.75">
      <c r="B27" s="75">
        <v>21</v>
      </c>
      <c r="C27" s="76" t="s">
        <v>32</v>
      </c>
      <c r="D27" s="77">
        <v>1995</v>
      </c>
      <c r="E27" s="78" t="s">
        <v>30</v>
      </c>
      <c r="F27" s="79">
        <v>18</v>
      </c>
      <c r="G27" s="80">
        <v>2</v>
      </c>
      <c r="H27" s="56"/>
    </row>
    <row r="28" spans="2:8" ht="12.75">
      <c r="B28" s="75">
        <v>22</v>
      </c>
      <c r="C28" s="76" t="s">
        <v>31</v>
      </c>
      <c r="D28" s="77">
        <v>1995</v>
      </c>
      <c r="E28" s="78" t="s">
        <v>30</v>
      </c>
      <c r="F28" s="79">
        <v>19</v>
      </c>
      <c r="G28" s="80">
        <v>2</v>
      </c>
      <c r="H28" s="56"/>
    </row>
    <row r="29" spans="2:8" ht="12.75">
      <c r="B29" s="75">
        <v>23</v>
      </c>
      <c r="C29" s="76" t="s">
        <v>63</v>
      </c>
      <c r="D29" s="77">
        <v>1995</v>
      </c>
      <c r="E29" s="78" t="s">
        <v>103</v>
      </c>
      <c r="F29" s="79">
        <v>20</v>
      </c>
      <c r="G29" s="80">
        <v>2</v>
      </c>
      <c r="H29" s="56"/>
    </row>
    <row r="30" spans="2:8" ht="12.75">
      <c r="B30" s="75">
        <v>24</v>
      </c>
      <c r="C30" s="76" t="s">
        <v>55</v>
      </c>
      <c r="D30" s="77">
        <v>1996</v>
      </c>
      <c r="E30" s="78" t="s">
        <v>54</v>
      </c>
      <c r="F30" s="79">
        <v>21</v>
      </c>
      <c r="G30" s="80">
        <v>2</v>
      </c>
      <c r="H30" s="56"/>
    </row>
    <row r="31" spans="2:8" ht="12.75">
      <c r="B31" s="75">
        <v>25</v>
      </c>
      <c r="C31" s="76" t="s">
        <v>43</v>
      </c>
      <c r="D31" s="77">
        <v>1994</v>
      </c>
      <c r="E31" s="78" t="s">
        <v>105</v>
      </c>
      <c r="F31" s="79">
        <v>22</v>
      </c>
      <c r="G31" s="80">
        <v>2</v>
      </c>
      <c r="H31" s="56"/>
    </row>
    <row r="32" spans="2:8" ht="12.75">
      <c r="B32" s="75">
        <v>26</v>
      </c>
      <c r="C32" s="76" t="s">
        <v>64</v>
      </c>
      <c r="D32" s="77">
        <v>1995</v>
      </c>
      <c r="E32" s="78" t="s">
        <v>103</v>
      </c>
      <c r="F32" s="79">
        <v>23</v>
      </c>
      <c r="G32" s="80">
        <v>2</v>
      </c>
      <c r="H32" s="56"/>
    </row>
    <row r="33" spans="2:8" ht="12.75">
      <c r="B33" s="75">
        <v>27</v>
      </c>
      <c r="C33" s="76" t="s">
        <v>61</v>
      </c>
      <c r="D33" s="77">
        <v>1996</v>
      </c>
      <c r="E33" s="78" t="s">
        <v>103</v>
      </c>
      <c r="F33" s="79">
        <v>24</v>
      </c>
      <c r="G33" s="80">
        <v>2</v>
      </c>
      <c r="H33" s="56"/>
    </row>
    <row r="34" spans="2:8" ht="12.75">
      <c r="B34" s="75">
        <v>28</v>
      </c>
      <c r="C34" s="76" t="s">
        <v>33</v>
      </c>
      <c r="D34" s="77">
        <v>1997</v>
      </c>
      <c r="E34" s="78" t="s">
        <v>30</v>
      </c>
      <c r="F34" s="79">
        <v>25</v>
      </c>
      <c r="G34" s="80">
        <v>2</v>
      </c>
      <c r="H34" s="56"/>
    </row>
    <row r="35" spans="2:8" ht="13.5" thickBot="1">
      <c r="B35" s="75">
        <v>29</v>
      </c>
      <c r="C35" s="76" t="s">
        <v>36</v>
      </c>
      <c r="D35" s="77">
        <v>1995</v>
      </c>
      <c r="E35" s="78" t="s">
        <v>106</v>
      </c>
      <c r="F35" s="79">
        <v>26</v>
      </c>
      <c r="G35" s="80">
        <v>2</v>
      </c>
      <c r="H35" s="56"/>
    </row>
    <row r="36" spans="2:8" ht="24" thickBot="1">
      <c r="B36" s="105" t="s">
        <v>107</v>
      </c>
      <c r="C36" s="105"/>
      <c r="D36" s="105"/>
      <c r="E36" s="105"/>
      <c r="F36" s="105"/>
      <c r="G36" s="105"/>
      <c r="H36" s="55"/>
    </row>
    <row r="37" spans="2:8" ht="26.25" thickBot="1">
      <c r="B37" s="57" t="s">
        <v>10</v>
      </c>
      <c r="C37" s="58" t="s">
        <v>9</v>
      </c>
      <c r="D37" s="59" t="s">
        <v>98</v>
      </c>
      <c r="E37" s="58" t="s">
        <v>99</v>
      </c>
      <c r="F37" s="60" t="s">
        <v>100</v>
      </c>
      <c r="G37" s="61" t="s">
        <v>101</v>
      </c>
      <c r="H37" s="62"/>
    </row>
    <row r="38" spans="2:8" ht="12.75">
      <c r="B38" s="63"/>
      <c r="C38" s="64"/>
      <c r="D38" s="65"/>
      <c r="E38" s="81" t="s">
        <v>108</v>
      </c>
      <c r="F38" s="67">
        <v>1</v>
      </c>
      <c r="G38" s="68">
        <v>60</v>
      </c>
      <c r="H38" s="56"/>
    </row>
    <row r="39" spans="2:8" ht="12.75">
      <c r="B39" s="63"/>
      <c r="C39" s="64"/>
      <c r="D39" s="65"/>
      <c r="E39" s="81" t="s">
        <v>108</v>
      </c>
      <c r="F39" s="67">
        <v>2</v>
      </c>
      <c r="G39" s="68">
        <v>51</v>
      </c>
      <c r="H39" s="56"/>
    </row>
    <row r="40" spans="2:8" ht="12.75">
      <c r="B40" s="63"/>
      <c r="C40" s="64"/>
      <c r="D40" s="65"/>
      <c r="E40" s="81" t="s">
        <v>108</v>
      </c>
      <c r="F40" s="67">
        <v>3</v>
      </c>
      <c r="G40" s="68">
        <v>45</v>
      </c>
      <c r="H40" s="56"/>
    </row>
    <row r="41" spans="2:8" ht="12.75">
      <c r="B41" s="63"/>
      <c r="C41" s="64"/>
      <c r="D41" s="65"/>
      <c r="E41" s="81" t="s">
        <v>108</v>
      </c>
      <c r="F41" s="67">
        <v>4</v>
      </c>
      <c r="G41" s="68">
        <v>30</v>
      </c>
      <c r="H41" s="56"/>
    </row>
    <row r="42" spans="2:8" ht="12.75">
      <c r="B42" s="63">
        <v>1</v>
      </c>
      <c r="C42" s="64" t="s">
        <v>84</v>
      </c>
      <c r="D42" s="65">
        <v>1993</v>
      </c>
      <c r="E42" s="66" t="s">
        <v>67</v>
      </c>
      <c r="F42" s="67" t="s">
        <v>112</v>
      </c>
      <c r="G42" s="68"/>
      <c r="H42" s="56"/>
    </row>
    <row r="43" spans="2:8" ht="12.75">
      <c r="B43" s="69">
        <v>2</v>
      </c>
      <c r="C43" s="70" t="s">
        <v>74</v>
      </c>
      <c r="D43" s="71">
        <v>1992</v>
      </c>
      <c r="E43" s="72" t="s">
        <v>103</v>
      </c>
      <c r="F43" s="73">
        <v>5</v>
      </c>
      <c r="G43" s="74">
        <v>24</v>
      </c>
      <c r="H43" s="56"/>
    </row>
    <row r="44" spans="2:8" ht="12.75">
      <c r="B44" s="69">
        <v>3</v>
      </c>
      <c r="C44" s="70" t="s">
        <v>72</v>
      </c>
      <c r="D44" s="71">
        <v>1993</v>
      </c>
      <c r="E44" s="72" t="s">
        <v>40</v>
      </c>
      <c r="F44" s="73">
        <v>6</v>
      </c>
      <c r="G44" s="74">
        <v>18</v>
      </c>
      <c r="H44" s="56"/>
    </row>
    <row r="45" spans="2:8" ht="12.75">
      <c r="B45" s="75">
        <v>4</v>
      </c>
      <c r="C45" s="76" t="s">
        <v>73</v>
      </c>
      <c r="D45" s="77">
        <v>1992</v>
      </c>
      <c r="E45" s="78" t="s">
        <v>60</v>
      </c>
      <c r="F45" s="79">
        <v>7</v>
      </c>
      <c r="G45" s="80">
        <v>2</v>
      </c>
      <c r="H45" s="56"/>
    </row>
    <row r="46" spans="2:8" ht="12.75">
      <c r="B46" s="75">
        <v>5</v>
      </c>
      <c r="C46" s="76" t="s">
        <v>71</v>
      </c>
      <c r="D46" s="77">
        <v>1993</v>
      </c>
      <c r="E46" s="78" t="s">
        <v>106</v>
      </c>
      <c r="F46" s="79">
        <v>8</v>
      </c>
      <c r="G46" s="80">
        <v>2</v>
      </c>
      <c r="H46" s="56"/>
    </row>
    <row r="47" spans="2:8" ht="12.75">
      <c r="B47" s="75">
        <v>6</v>
      </c>
      <c r="C47" s="76" t="s">
        <v>70</v>
      </c>
      <c r="D47" s="77">
        <v>1993</v>
      </c>
      <c r="E47" s="78" t="s">
        <v>104</v>
      </c>
      <c r="F47" s="79">
        <v>9</v>
      </c>
      <c r="G47" s="80">
        <v>2</v>
      </c>
      <c r="H47" s="56"/>
    </row>
    <row r="48" spans="2:8" ht="13.5" thickBot="1">
      <c r="B48" s="75">
        <v>7</v>
      </c>
      <c r="C48" s="76" t="s">
        <v>69</v>
      </c>
      <c r="D48" s="77">
        <v>1993</v>
      </c>
      <c r="E48" s="78" t="s">
        <v>104</v>
      </c>
      <c r="F48" s="79">
        <v>10</v>
      </c>
      <c r="G48" s="80">
        <v>2</v>
      </c>
      <c r="H48" s="56"/>
    </row>
    <row r="49" spans="2:8" ht="24" thickBot="1">
      <c r="B49" s="105" t="s">
        <v>109</v>
      </c>
      <c r="C49" s="105"/>
      <c r="D49" s="105"/>
      <c r="E49" s="105"/>
      <c r="F49" s="105"/>
      <c r="G49" s="105"/>
      <c r="H49" s="55"/>
    </row>
    <row r="50" spans="2:8" ht="26.25" thickBot="1">
      <c r="B50" s="57" t="s">
        <v>10</v>
      </c>
      <c r="C50" s="58" t="s">
        <v>9</v>
      </c>
      <c r="D50" s="59" t="s">
        <v>98</v>
      </c>
      <c r="E50" s="58" t="s">
        <v>99</v>
      </c>
      <c r="F50" s="60" t="s">
        <v>100</v>
      </c>
      <c r="G50" s="61" t="s">
        <v>101</v>
      </c>
      <c r="H50" s="56"/>
    </row>
    <row r="51" spans="2:8" ht="12.75">
      <c r="B51" s="63"/>
      <c r="C51" s="64"/>
      <c r="D51" s="65"/>
      <c r="E51" s="81" t="s">
        <v>108</v>
      </c>
      <c r="F51" s="67">
        <v>1</v>
      </c>
      <c r="G51" s="68">
        <v>60</v>
      </c>
      <c r="H51" s="56"/>
    </row>
    <row r="52" spans="2:8" ht="12.75">
      <c r="B52" s="63"/>
      <c r="C52" s="64"/>
      <c r="D52" s="65"/>
      <c r="E52" s="81" t="s">
        <v>108</v>
      </c>
      <c r="F52" s="67">
        <v>2</v>
      </c>
      <c r="G52" s="68">
        <v>51</v>
      </c>
      <c r="H52" s="56"/>
    </row>
    <row r="53" spans="2:8" ht="12.75">
      <c r="B53" s="69">
        <v>1</v>
      </c>
      <c r="C53" s="70" t="s">
        <v>81</v>
      </c>
      <c r="D53" s="71">
        <v>1991</v>
      </c>
      <c r="E53" s="72" t="s">
        <v>60</v>
      </c>
      <c r="F53" s="73">
        <v>3</v>
      </c>
      <c r="G53" s="74">
        <v>45</v>
      </c>
      <c r="H53" s="56"/>
    </row>
    <row r="54" spans="2:8" ht="12.75">
      <c r="B54" s="69">
        <v>2</v>
      </c>
      <c r="C54" s="70" t="s">
        <v>82</v>
      </c>
      <c r="D54" s="71">
        <v>1989</v>
      </c>
      <c r="E54" s="72" t="s">
        <v>60</v>
      </c>
      <c r="F54" s="73">
        <v>4</v>
      </c>
      <c r="G54" s="74">
        <v>30</v>
      </c>
      <c r="H54" s="56"/>
    </row>
    <row r="55" spans="2:8" ht="12.75">
      <c r="B55" s="69">
        <v>3</v>
      </c>
      <c r="C55" s="70" t="s">
        <v>80</v>
      </c>
      <c r="D55" s="71">
        <v>1990</v>
      </c>
      <c r="E55" s="72" t="s">
        <v>40</v>
      </c>
      <c r="F55" s="73">
        <v>5</v>
      </c>
      <c r="G55" s="74">
        <v>24</v>
      </c>
      <c r="H55" s="56"/>
    </row>
    <row r="56" spans="2:8" ht="12.75">
      <c r="B56" s="69">
        <v>4</v>
      </c>
      <c r="C56" s="70" t="s">
        <v>77</v>
      </c>
      <c r="D56" s="71">
        <v>1991</v>
      </c>
      <c r="E56" s="72" t="s">
        <v>110</v>
      </c>
      <c r="F56" s="73">
        <v>6</v>
      </c>
      <c r="G56" s="74">
        <v>18</v>
      </c>
      <c r="H56" s="56"/>
    </row>
    <row r="57" spans="2:8" ht="12.75">
      <c r="B57" s="69">
        <v>4</v>
      </c>
      <c r="C57" s="70" t="s">
        <v>83</v>
      </c>
      <c r="D57" s="71">
        <v>1991</v>
      </c>
      <c r="E57" s="72" t="s">
        <v>68</v>
      </c>
      <c r="F57" s="73">
        <v>6</v>
      </c>
      <c r="G57" s="74">
        <v>18</v>
      </c>
      <c r="H57" s="56"/>
    </row>
    <row r="58" spans="2:8" ht="12.75">
      <c r="B58" s="75">
        <v>6</v>
      </c>
      <c r="C58" s="76" t="s">
        <v>79</v>
      </c>
      <c r="D58" s="77">
        <v>1991</v>
      </c>
      <c r="E58" s="78" t="s">
        <v>110</v>
      </c>
      <c r="F58" s="79">
        <v>8</v>
      </c>
      <c r="G58" s="80">
        <v>2</v>
      </c>
      <c r="H58" s="56"/>
    </row>
    <row r="59" spans="2:8" ht="12.75">
      <c r="B59" s="75">
        <v>7</v>
      </c>
      <c r="C59" s="76" t="s">
        <v>75</v>
      </c>
      <c r="D59" s="77">
        <v>1991</v>
      </c>
      <c r="E59" s="78" t="s">
        <v>110</v>
      </c>
      <c r="F59" s="79">
        <v>9</v>
      </c>
      <c r="G59" s="80">
        <v>2</v>
      </c>
      <c r="H59" s="56"/>
    </row>
    <row r="60" spans="2:8" ht="13.5" thickBot="1">
      <c r="B60" s="75">
        <v>8</v>
      </c>
      <c r="C60" s="76" t="s">
        <v>78</v>
      </c>
      <c r="D60" s="77">
        <v>1991</v>
      </c>
      <c r="E60" s="78" t="s">
        <v>110</v>
      </c>
      <c r="F60" s="79">
        <v>10</v>
      </c>
      <c r="G60" s="80">
        <v>2</v>
      </c>
      <c r="H60" s="56"/>
    </row>
    <row r="61" spans="2:8" ht="23.25">
      <c r="B61" s="104"/>
      <c r="C61" s="104"/>
      <c r="D61" s="104"/>
      <c r="E61" s="104"/>
      <c r="F61" s="104"/>
      <c r="G61" s="104"/>
      <c r="H61" s="55"/>
    </row>
    <row r="62" spans="2:7" ht="11.25">
      <c r="B62" s="82"/>
      <c r="C62" s="82"/>
      <c r="D62" s="82"/>
      <c r="E62" s="82"/>
      <c r="F62" s="83"/>
      <c r="G62" s="84"/>
    </row>
  </sheetData>
  <mergeCells count="8">
    <mergeCell ref="B61:G61"/>
    <mergeCell ref="B36:G36"/>
    <mergeCell ref="B49:G49"/>
    <mergeCell ref="B1:G1"/>
    <mergeCell ref="B2:G2"/>
    <mergeCell ref="B3:G3"/>
    <mergeCell ref="B5:G5"/>
    <mergeCell ref="B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Vratislav Churavý</dc:creator>
  <cp:keywords/>
  <dc:description/>
  <cp:lastModifiedBy>Pat B</cp:lastModifiedBy>
  <cp:lastPrinted>2007-11-03T15:04:26Z</cp:lastPrinted>
  <dcterms:created xsi:type="dcterms:W3CDTF">2007-10-20T20:14:12Z</dcterms:created>
  <dcterms:modified xsi:type="dcterms:W3CDTF">2007-11-04T18:42:15Z</dcterms:modified>
  <cp:category/>
  <cp:version/>
  <cp:contentType/>
  <cp:contentStatus/>
</cp:coreProperties>
</file>