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Mužská složka - jedntl." sheetId="1" r:id="rId1"/>
    <sheet name="Mužská složka - družstva" sheetId="2" r:id="rId2"/>
    <sheet name="St. žáci - jedntl." sheetId="3" r:id="rId3"/>
    <sheet name="St. žáci - družstva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<sst xmlns="http://schemas.openxmlformats.org/spreadsheetml/2006/main" count="341" uniqueCount="96">
  <si>
    <t>Pořadí</t>
  </si>
  <si>
    <t>Příjmení a jméno</t>
  </si>
  <si>
    <t>Ročník</t>
  </si>
  <si>
    <t>Oddíl</t>
  </si>
  <si>
    <t>Prostná</t>
  </si>
  <si>
    <t>Knš</t>
  </si>
  <si>
    <t>Kruhy</t>
  </si>
  <si>
    <t>Přeskok</t>
  </si>
  <si>
    <t>Bradla</t>
  </si>
  <si>
    <t>Hrazda</t>
  </si>
  <si>
    <t>Celkem</t>
  </si>
  <si>
    <t xml:space="preserve">    Mladší žáci - družstva</t>
  </si>
  <si>
    <t>Sokol Zlín A</t>
  </si>
  <si>
    <t>Sokol Zlín B</t>
  </si>
  <si>
    <t>Svízela Martin</t>
  </si>
  <si>
    <t>Smutek Jakub</t>
  </si>
  <si>
    <t>Romanovský Daniel</t>
  </si>
  <si>
    <t>Mocek Petr</t>
  </si>
  <si>
    <t>Kloss Michal</t>
  </si>
  <si>
    <t>Brázdil Radek</t>
  </si>
  <si>
    <t>Hříbek Tomáš</t>
  </si>
  <si>
    <t>Káčer Jan</t>
  </si>
  <si>
    <t xml:space="preserve">Vsetín </t>
  </si>
  <si>
    <t>Ott Šimon</t>
  </si>
  <si>
    <t>Hodoško Jan</t>
  </si>
  <si>
    <t>Kolek Martin</t>
  </si>
  <si>
    <t>Zlín</t>
  </si>
  <si>
    <t>Kachtík Karel</t>
  </si>
  <si>
    <t xml:space="preserve"> </t>
  </si>
  <si>
    <t>A</t>
  </si>
  <si>
    <t>B</t>
  </si>
  <si>
    <t>Obtížnost</t>
  </si>
  <si>
    <t>Provedení</t>
  </si>
  <si>
    <t xml:space="preserve">    Zlín  -  12.05.2007</t>
  </si>
  <si>
    <t xml:space="preserve">        Zlín  -  12.05.2007</t>
  </si>
  <si>
    <t>Oblastní přebor ČOS ve sportovní gymnastice</t>
  </si>
  <si>
    <t xml:space="preserve"> mužských složek - Morava</t>
  </si>
  <si>
    <t xml:space="preserve">mladší žáci  </t>
  </si>
  <si>
    <t xml:space="preserve"> starší žáci  </t>
  </si>
  <si>
    <t xml:space="preserve">   mladší dorostenci</t>
  </si>
  <si>
    <t xml:space="preserve"> Oblastní přebor ČOS ve sportovní gymnastice </t>
  </si>
  <si>
    <t xml:space="preserve">       Morava</t>
  </si>
  <si>
    <t xml:space="preserve">     Starší žáci - družstva</t>
  </si>
  <si>
    <t>Šichnárek Jan</t>
  </si>
  <si>
    <t>Zlín B</t>
  </si>
  <si>
    <t>Zlín A</t>
  </si>
  <si>
    <t>Bučov. A</t>
  </si>
  <si>
    <t>Bučov. B</t>
  </si>
  <si>
    <t>Nedoma David</t>
  </si>
  <si>
    <t>Mlčoušek Richard</t>
  </si>
  <si>
    <t>Antl Michal</t>
  </si>
  <si>
    <t>Sokola Michal</t>
  </si>
  <si>
    <t>Přichystal Tomáš</t>
  </si>
  <si>
    <t>Macík Tomáš</t>
  </si>
  <si>
    <t>Čermák František</t>
  </si>
  <si>
    <t>Šternberk</t>
  </si>
  <si>
    <t>Melnar Jan</t>
  </si>
  <si>
    <t>Brno 1 A</t>
  </si>
  <si>
    <t>Brno 1 B</t>
  </si>
  <si>
    <t>Kratochvíl Vojtěch</t>
  </si>
  <si>
    <t>Vejmělek Jiří</t>
  </si>
  <si>
    <t>Kostík Jiří</t>
  </si>
  <si>
    <t>Černý František</t>
  </si>
  <si>
    <t>Hanzel Filip</t>
  </si>
  <si>
    <t>Přerov</t>
  </si>
  <si>
    <t>Svatoš Dominik</t>
  </si>
  <si>
    <t>Klvana Václav</t>
  </si>
  <si>
    <t>Jakubíček Jan</t>
  </si>
  <si>
    <t>strana 1</t>
  </si>
  <si>
    <t>strana 2</t>
  </si>
  <si>
    <t>Sokol Bučovice A</t>
  </si>
  <si>
    <t>Sokol Bučovice B</t>
  </si>
  <si>
    <t>Sokol Šternberk</t>
  </si>
  <si>
    <t>Sokol Brno 1 A</t>
  </si>
  <si>
    <t>Sokol Brno 1 B</t>
  </si>
  <si>
    <t>Sokol Přerov</t>
  </si>
  <si>
    <t>Bučovice</t>
  </si>
  <si>
    <t>Klement David</t>
  </si>
  <si>
    <t>Obhlídal František</t>
  </si>
  <si>
    <t>Prokop Filip</t>
  </si>
  <si>
    <t>Brázdil Štěpán</t>
  </si>
  <si>
    <t>Grygar Daniel</t>
  </si>
  <si>
    <t>Kryl Ondřej</t>
  </si>
  <si>
    <t>Pavlík Ondřej</t>
  </si>
  <si>
    <t>Dostál Petr</t>
  </si>
  <si>
    <t>Novotný Lukáš</t>
  </si>
  <si>
    <t>Zbožínek Stanislav</t>
  </si>
  <si>
    <t>Nezdařil Lubomír</t>
  </si>
  <si>
    <t>Adamus Petr</t>
  </si>
  <si>
    <t>FM</t>
  </si>
  <si>
    <t xml:space="preserve">Sokol Zlín </t>
  </si>
  <si>
    <t xml:space="preserve">Sokol Bučovice </t>
  </si>
  <si>
    <t xml:space="preserve">Sokol Vsetín </t>
  </si>
  <si>
    <t xml:space="preserve"> Mladší dorostenci - družstva</t>
  </si>
  <si>
    <t>Láčík Filip</t>
  </si>
  <si>
    <t>Vývoda Milan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</si>
</sst>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b/>
      <sz val="10"/>
      <color indexed="10"/>
      <name val="Arial CE"/>
      <family val="0"/>
    </font>
    <font>
      <b/>
      <sz val="10"/>
      <color indexed="14"/>
      <name val="Arial CE"/>
      <family val="0"/>
    </font>
    <font>
      <b/>
      <sz val="10"/>
      <color indexed="12"/>
      <name val="Arial CE"/>
      <family val="0"/>
    </font>
    <font>
      <b/>
      <sz val="12"/>
      <color indexed="10"/>
      <name val="Arial CE"/>
      <family val="2"/>
    </font>
    <font>
      <b/>
      <sz val="12"/>
      <color indexed="14"/>
      <name val="Arial CE"/>
      <family val="2"/>
    </font>
    <font>
      <sz val="10"/>
      <color indexed="14"/>
      <name val="Arial CE"/>
      <family val="0"/>
    </font>
    <font>
      <sz val="10"/>
      <color indexed="17"/>
      <name val="Arial CE"/>
      <family val="0"/>
    </font>
    <font>
      <sz val="8"/>
      <color indexed="17"/>
      <name val="Arial CE"/>
      <family val="0"/>
    </font>
    <font>
      <sz val="10"/>
      <color indexed="53"/>
      <name val="Arial CE"/>
      <family val="0"/>
    </font>
    <font>
      <sz val="8"/>
      <color indexed="53"/>
      <name val="Arial CE"/>
      <family val="0"/>
    </font>
    <font>
      <sz val="10"/>
      <color indexed="48"/>
      <name val="Arial CE"/>
      <family val="0"/>
    </font>
    <font>
      <sz val="10"/>
      <color indexed="51"/>
      <name val="Arial CE"/>
      <family val="0"/>
    </font>
    <font>
      <sz val="9"/>
      <color indexed="48"/>
      <name val="Arial CE"/>
      <family val="0"/>
    </font>
    <font>
      <sz val="9"/>
      <color indexed="51"/>
      <name val="Arial CE"/>
      <family val="0"/>
    </font>
    <font>
      <sz val="10"/>
      <color indexed="40"/>
      <name val="Arial CE"/>
      <family val="0"/>
    </font>
    <font>
      <sz val="8"/>
      <color indexed="40"/>
      <name val="Arial CE"/>
      <family val="0"/>
    </font>
    <font>
      <sz val="10"/>
      <color indexed="60"/>
      <name val="Arial CE"/>
      <family val="0"/>
    </font>
    <font>
      <sz val="9"/>
      <color indexed="60"/>
      <name val="Arial CE"/>
      <family val="0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10"/>
      <color indexed="50"/>
      <name val="Arial CE"/>
      <family val="0"/>
    </font>
    <font>
      <b/>
      <sz val="12"/>
      <color indexed="12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2" fontId="0" fillId="0" borderId="47" xfId="0" applyNumberForma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64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64" fontId="2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1"/>
  <sheetViews>
    <sheetView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17.00390625" style="0" customWidth="1"/>
    <col min="3" max="3" width="5.75390625" style="0" customWidth="1"/>
    <col min="4" max="4" width="7.625" style="0" customWidth="1"/>
    <col min="5" max="22" width="5.75390625" style="0" customWidth="1"/>
  </cols>
  <sheetData>
    <row r="1" spans="3:9" ht="15.75">
      <c r="C1" s="2"/>
      <c r="I1" s="2" t="s">
        <v>35</v>
      </c>
    </row>
    <row r="2" ht="12.75">
      <c r="K2" s="1" t="s">
        <v>36</v>
      </c>
    </row>
    <row r="3" spans="4:11" ht="15.75">
      <c r="D3" s="2"/>
      <c r="K3" s="72" t="s">
        <v>33</v>
      </c>
    </row>
    <row r="4" ht="12.75">
      <c r="K4" s="1"/>
    </row>
    <row r="5" spans="4:15" ht="12.75">
      <c r="D5" s="1"/>
      <c r="E5" s="1"/>
      <c r="K5" s="67"/>
      <c r="L5" s="67" t="s">
        <v>37</v>
      </c>
      <c r="M5" s="1"/>
      <c r="N5" s="1"/>
      <c r="O5" s="1"/>
    </row>
    <row r="6" ht="13.5" thickBot="1"/>
    <row r="7" spans="1:23" ht="13.5" thickBot="1">
      <c r="A7" s="33" t="s">
        <v>0</v>
      </c>
      <c r="B7" s="34" t="s">
        <v>1</v>
      </c>
      <c r="C7" s="35" t="s">
        <v>2</v>
      </c>
      <c r="D7" s="36" t="s">
        <v>3</v>
      </c>
      <c r="E7" s="26"/>
      <c r="F7" s="5" t="s">
        <v>4</v>
      </c>
      <c r="G7" s="6"/>
      <c r="H7" s="5" t="s">
        <v>28</v>
      </c>
      <c r="I7" s="5" t="s">
        <v>5</v>
      </c>
      <c r="J7" s="5" t="s">
        <v>28</v>
      </c>
      <c r="K7" s="26"/>
      <c r="L7" s="5" t="s">
        <v>6</v>
      </c>
      <c r="M7" s="27"/>
      <c r="N7" s="25"/>
      <c r="O7" s="28" t="s">
        <v>7</v>
      </c>
      <c r="P7" s="25"/>
      <c r="Q7" s="26"/>
      <c r="R7" s="29" t="s">
        <v>8</v>
      </c>
      <c r="S7" s="27"/>
      <c r="T7" s="25"/>
      <c r="U7" s="28" t="s">
        <v>9</v>
      </c>
      <c r="V7" s="6"/>
      <c r="W7" s="52"/>
    </row>
    <row r="8" spans="1:23" ht="12.75">
      <c r="A8" s="37"/>
      <c r="B8" s="38"/>
      <c r="C8" s="38"/>
      <c r="D8" s="39"/>
      <c r="E8" s="47" t="s">
        <v>29</v>
      </c>
      <c r="F8" s="48" t="s">
        <v>30</v>
      </c>
      <c r="G8" s="49" t="s">
        <v>10</v>
      </c>
      <c r="H8" s="47" t="s">
        <v>29</v>
      </c>
      <c r="I8" s="48" t="s">
        <v>30</v>
      </c>
      <c r="J8" s="49" t="s">
        <v>10</v>
      </c>
      <c r="K8" s="47" t="s">
        <v>29</v>
      </c>
      <c r="L8" s="48" t="s">
        <v>30</v>
      </c>
      <c r="M8" s="49" t="s">
        <v>10</v>
      </c>
      <c r="N8" s="47" t="s">
        <v>29</v>
      </c>
      <c r="O8" s="48" t="s">
        <v>30</v>
      </c>
      <c r="P8" s="49" t="s">
        <v>10</v>
      </c>
      <c r="Q8" s="47" t="s">
        <v>29</v>
      </c>
      <c r="R8" s="48" t="s">
        <v>30</v>
      </c>
      <c r="S8" s="49" t="s">
        <v>10</v>
      </c>
      <c r="T8" s="47" t="s">
        <v>29</v>
      </c>
      <c r="U8" s="48" t="s">
        <v>30</v>
      </c>
      <c r="V8" s="49" t="s">
        <v>10</v>
      </c>
      <c r="W8" s="53" t="s">
        <v>10</v>
      </c>
    </row>
    <row r="9" spans="1:23" ht="12.75" customHeight="1" thickBot="1">
      <c r="A9" s="42"/>
      <c r="B9" s="43"/>
      <c r="C9" s="44"/>
      <c r="D9" s="45"/>
      <c r="E9" s="50" t="s">
        <v>31</v>
      </c>
      <c r="F9" s="51" t="s">
        <v>32</v>
      </c>
      <c r="G9" s="32"/>
      <c r="H9" s="50" t="s">
        <v>31</v>
      </c>
      <c r="I9" s="51" t="s">
        <v>32</v>
      </c>
      <c r="J9" s="32"/>
      <c r="K9" s="50" t="s">
        <v>31</v>
      </c>
      <c r="L9" s="51" t="s">
        <v>32</v>
      </c>
      <c r="M9" s="32"/>
      <c r="N9" s="50" t="s">
        <v>31</v>
      </c>
      <c r="O9" s="51" t="s">
        <v>32</v>
      </c>
      <c r="P9" s="32"/>
      <c r="Q9" s="50" t="s">
        <v>31</v>
      </c>
      <c r="R9" s="51" t="s">
        <v>32</v>
      </c>
      <c r="S9" s="32"/>
      <c r="T9" s="50" t="s">
        <v>31</v>
      </c>
      <c r="U9" s="51" t="s">
        <v>32</v>
      </c>
      <c r="V9" s="32"/>
      <c r="W9" s="46"/>
    </row>
    <row r="10" spans="1:23" ht="12.75" customHeight="1">
      <c r="A10" s="40">
        <f aca="true" t="shared" si="0" ref="A10:A17">SUM(A9)+1</f>
        <v>1</v>
      </c>
      <c r="B10" s="71" t="s">
        <v>16</v>
      </c>
      <c r="C10" s="21">
        <v>96</v>
      </c>
      <c r="D10" s="41" t="s">
        <v>45</v>
      </c>
      <c r="E10" s="54">
        <v>4.5</v>
      </c>
      <c r="F10" s="55">
        <v>9.3</v>
      </c>
      <c r="G10" s="56">
        <f aca="true" t="shared" si="1" ref="G10:G34">SUM(E10:F10)</f>
        <v>13.8</v>
      </c>
      <c r="H10" s="54">
        <v>4.5</v>
      </c>
      <c r="I10" s="55">
        <v>9.5</v>
      </c>
      <c r="J10" s="56">
        <f aca="true" t="shared" si="2" ref="J10:J34">SUM(H10:I10)</f>
        <v>14</v>
      </c>
      <c r="K10" s="54">
        <v>4.5</v>
      </c>
      <c r="L10" s="55">
        <v>9.5</v>
      </c>
      <c r="M10" s="56">
        <f aca="true" t="shared" si="3" ref="M10:M34">SUM(K10:L10)</f>
        <v>14</v>
      </c>
      <c r="N10" s="54">
        <v>2</v>
      </c>
      <c r="O10" s="55">
        <v>9.8</v>
      </c>
      <c r="P10" s="56">
        <f aca="true" t="shared" si="4" ref="P10:P34">SUM(N10:O10)</f>
        <v>11.8</v>
      </c>
      <c r="Q10" s="54">
        <v>2.8</v>
      </c>
      <c r="R10" s="55">
        <v>9.6</v>
      </c>
      <c r="S10" s="56">
        <f aca="true" t="shared" si="5" ref="S10:S34">SUM(Q10:R10)</f>
        <v>12.399999999999999</v>
      </c>
      <c r="T10" s="54">
        <v>4.5</v>
      </c>
      <c r="U10" s="55">
        <v>9.7</v>
      </c>
      <c r="V10" s="56">
        <f aca="true" t="shared" si="6" ref="V10:V34">SUM(T10:U10)</f>
        <v>14.2</v>
      </c>
      <c r="W10" s="97">
        <f aca="true" t="shared" si="7" ref="W10:W34">G10+J10+M10+P10+S10+V10</f>
        <v>80.2</v>
      </c>
    </row>
    <row r="11" spans="1:23" ht="12.75" customHeight="1">
      <c r="A11" s="30">
        <f t="shared" si="0"/>
        <v>2</v>
      </c>
      <c r="B11" s="130" t="s">
        <v>60</v>
      </c>
      <c r="C11" s="132">
        <v>97</v>
      </c>
      <c r="D11" s="129" t="s">
        <v>57</v>
      </c>
      <c r="E11" s="57">
        <v>4.5</v>
      </c>
      <c r="F11" s="20">
        <v>8.9</v>
      </c>
      <c r="G11" s="58">
        <f t="shared" si="1"/>
        <v>13.4</v>
      </c>
      <c r="H11" s="57">
        <v>4.5</v>
      </c>
      <c r="I11" s="20">
        <v>9.4</v>
      </c>
      <c r="J11" s="58">
        <f t="shared" si="2"/>
        <v>13.9</v>
      </c>
      <c r="K11" s="57">
        <v>4.5</v>
      </c>
      <c r="L11" s="20">
        <v>9.6</v>
      </c>
      <c r="M11" s="58">
        <f t="shared" si="3"/>
        <v>14.1</v>
      </c>
      <c r="N11" s="57">
        <v>2</v>
      </c>
      <c r="O11" s="20">
        <v>8.9</v>
      </c>
      <c r="P11" s="58">
        <f t="shared" si="4"/>
        <v>10.9</v>
      </c>
      <c r="Q11" s="57">
        <v>2.6</v>
      </c>
      <c r="R11" s="20">
        <v>9.5</v>
      </c>
      <c r="S11" s="58">
        <f t="shared" si="5"/>
        <v>12.1</v>
      </c>
      <c r="T11" s="57">
        <v>4.5</v>
      </c>
      <c r="U11" s="20">
        <v>9.2</v>
      </c>
      <c r="V11" s="58">
        <f t="shared" si="6"/>
        <v>13.7</v>
      </c>
      <c r="W11" s="61">
        <f t="shared" si="7"/>
        <v>78.1</v>
      </c>
    </row>
    <row r="12" spans="1:23" ht="12.75" customHeight="1">
      <c r="A12" s="30">
        <f t="shared" si="0"/>
        <v>3</v>
      </c>
      <c r="B12" s="125" t="s">
        <v>50</v>
      </c>
      <c r="C12" s="126">
        <v>96</v>
      </c>
      <c r="D12" s="124" t="s">
        <v>46</v>
      </c>
      <c r="E12" s="57">
        <v>4.5</v>
      </c>
      <c r="F12" s="20">
        <v>8.7</v>
      </c>
      <c r="G12" s="58">
        <f t="shared" si="1"/>
        <v>13.2</v>
      </c>
      <c r="H12" s="59">
        <v>4.5</v>
      </c>
      <c r="I12" s="20">
        <v>9.2</v>
      </c>
      <c r="J12" s="58">
        <f t="shared" si="2"/>
        <v>13.7</v>
      </c>
      <c r="K12" s="59">
        <v>4.5</v>
      </c>
      <c r="L12" s="20">
        <v>9.5</v>
      </c>
      <c r="M12" s="58">
        <f t="shared" si="3"/>
        <v>14</v>
      </c>
      <c r="N12" s="59">
        <v>2</v>
      </c>
      <c r="O12" s="20">
        <v>9.8</v>
      </c>
      <c r="P12" s="58">
        <f t="shared" si="4"/>
        <v>11.8</v>
      </c>
      <c r="Q12" s="59">
        <v>2.2</v>
      </c>
      <c r="R12" s="20">
        <v>9.5</v>
      </c>
      <c r="S12" s="58">
        <f t="shared" si="5"/>
        <v>11.7</v>
      </c>
      <c r="T12" s="59">
        <v>4</v>
      </c>
      <c r="U12" s="20">
        <v>9.1</v>
      </c>
      <c r="V12" s="58">
        <f t="shared" si="6"/>
        <v>13.1</v>
      </c>
      <c r="W12" s="61">
        <f t="shared" si="7"/>
        <v>77.5</v>
      </c>
    </row>
    <row r="13" spans="1:23" ht="12.75" customHeight="1">
      <c r="A13" s="30">
        <f t="shared" si="0"/>
        <v>4</v>
      </c>
      <c r="B13" s="71" t="s">
        <v>14</v>
      </c>
      <c r="C13" s="21">
        <v>96</v>
      </c>
      <c r="D13" s="41" t="s">
        <v>45</v>
      </c>
      <c r="E13" s="57">
        <v>4.5</v>
      </c>
      <c r="F13" s="20">
        <v>9</v>
      </c>
      <c r="G13" s="58">
        <f t="shared" si="1"/>
        <v>13.5</v>
      </c>
      <c r="H13" s="59">
        <v>4.5</v>
      </c>
      <c r="I13" s="20">
        <v>8.75</v>
      </c>
      <c r="J13" s="58">
        <f t="shared" si="2"/>
        <v>13.25</v>
      </c>
      <c r="K13" s="59">
        <v>4.5</v>
      </c>
      <c r="L13" s="20">
        <v>9</v>
      </c>
      <c r="M13" s="58">
        <f t="shared" si="3"/>
        <v>13.5</v>
      </c>
      <c r="N13" s="59">
        <v>2</v>
      </c>
      <c r="O13" s="20">
        <v>9.5</v>
      </c>
      <c r="P13" s="58">
        <f t="shared" si="4"/>
        <v>11.5</v>
      </c>
      <c r="Q13" s="59">
        <v>2.2</v>
      </c>
      <c r="R13" s="20">
        <v>9.2</v>
      </c>
      <c r="S13" s="58">
        <f t="shared" si="5"/>
        <v>11.399999999999999</v>
      </c>
      <c r="T13" s="59">
        <v>4.5</v>
      </c>
      <c r="U13" s="20">
        <v>9.1</v>
      </c>
      <c r="V13" s="58">
        <f t="shared" si="6"/>
        <v>13.6</v>
      </c>
      <c r="W13" s="61">
        <f t="shared" si="7"/>
        <v>76.75</v>
      </c>
    </row>
    <row r="14" spans="1:23" ht="12.75" customHeight="1">
      <c r="A14" s="30">
        <f t="shared" si="0"/>
        <v>5</v>
      </c>
      <c r="B14" s="125" t="s">
        <v>61</v>
      </c>
      <c r="C14" s="126">
        <v>98</v>
      </c>
      <c r="D14" s="129" t="s">
        <v>57</v>
      </c>
      <c r="E14" s="57">
        <v>4.5</v>
      </c>
      <c r="F14" s="20">
        <v>9.1</v>
      </c>
      <c r="G14" s="58">
        <f t="shared" si="1"/>
        <v>13.6</v>
      </c>
      <c r="H14" s="59">
        <v>4</v>
      </c>
      <c r="I14" s="20">
        <v>9.5</v>
      </c>
      <c r="J14" s="58">
        <f t="shared" si="2"/>
        <v>13.5</v>
      </c>
      <c r="K14" s="59">
        <v>4.5</v>
      </c>
      <c r="L14" s="20">
        <v>9.2</v>
      </c>
      <c r="M14" s="58">
        <f t="shared" si="3"/>
        <v>13.7</v>
      </c>
      <c r="N14" s="59">
        <v>2</v>
      </c>
      <c r="O14" s="20">
        <v>8.8</v>
      </c>
      <c r="P14" s="58">
        <f t="shared" si="4"/>
        <v>10.8</v>
      </c>
      <c r="Q14" s="59">
        <v>2.7</v>
      </c>
      <c r="R14" s="20">
        <v>9.3</v>
      </c>
      <c r="S14" s="58">
        <f t="shared" si="5"/>
        <v>12</v>
      </c>
      <c r="T14" s="59">
        <v>4.5</v>
      </c>
      <c r="U14" s="20">
        <v>8.5</v>
      </c>
      <c r="V14" s="58">
        <f t="shared" si="6"/>
        <v>13</v>
      </c>
      <c r="W14" s="61">
        <f t="shared" si="7"/>
        <v>76.6</v>
      </c>
    </row>
    <row r="15" spans="1:23" ht="12.75" customHeight="1">
      <c r="A15" s="30">
        <f t="shared" si="0"/>
        <v>6</v>
      </c>
      <c r="B15" s="130" t="s">
        <v>59</v>
      </c>
      <c r="C15" s="132">
        <v>97</v>
      </c>
      <c r="D15" s="129" t="s">
        <v>58</v>
      </c>
      <c r="E15" s="57">
        <v>4.5</v>
      </c>
      <c r="F15" s="20">
        <v>8.5</v>
      </c>
      <c r="G15" s="58">
        <f t="shared" si="1"/>
        <v>13</v>
      </c>
      <c r="H15" s="59">
        <v>4</v>
      </c>
      <c r="I15" s="20">
        <v>8.55</v>
      </c>
      <c r="J15" s="58">
        <f t="shared" si="2"/>
        <v>12.55</v>
      </c>
      <c r="K15" s="59">
        <v>4.5</v>
      </c>
      <c r="L15" s="20">
        <v>9.3</v>
      </c>
      <c r="M15" s="58">
        <f t="shared" si="3"/>
        <v>13.8</v>
      </c>
      <c r="N15" s="59">
        <v>2</v>
      </c>
      <c r="O15" s="20">
        <v>9.5</v>
      </c>
      <c r="P15" s="58">
        <f t="shared" si="4"/>
        <v>11.5</v>
      </c>
      <c r="Q15" s="59">
        <v>1.7</v>
      </c>
      <c r="R15" s="20">
        <v>9.5</v>
      </c>
      <c r="S15" s="58">
        <f t="shared" si="5"/>
        <v>11.2</v>
      </c>
      <c r="T15" s="59">
        <v>4</v>
      </c>
      <c r="U15" s="20">
        <v>8.8</v>
      </c>
      <c r="V15" s="58">
        <f t="shared" si="6"/>
        <v>12.8</v>
      </c>
      <c r="W15" s="61">
        <f t="shared" si="7"/>
        <v>74.85</v>
      </c>
    </row>
    <row r="16" spans="1:23" ht="12.75" customHeight="1">
      <c r="A16" s="30">
        <f t="shared" si="0"/>
        <v>7</v>
      </c>
      <c r="B16" s="71" t="s">
        <v>17</v>
      </c>
      <c r="C16" s="21">
        <v>96</v>
      </c>
      <c r="D16" s="41" t="s">
        <v>45</v>
      </c>
      <c r="E16" s="57">
        <v>4.5</v>
      </c>
      <c r="F16" s="20">
        <v>8.6</v>
      </c>
      <c r="G16" s="58">
        <f t="shared" si="1"/>
        <v>13.1</v>
      </c>
      <c r="H16" s="59">
        <v>4</v>
      </c>
      <c r="I16" s="20">
        <v>8.85</v>
      </c>
      <c r="J16" s="58">
        <f t="shared" si="2"/>
        <v>12.85</v>
      </c>
      <c r="K16" s="59">
        <v>4.5</v>
      </c>
      <c r="L16" s="20">
        <v>9.2</v>
      </c>
      <c r="M16" s="58">
        <f t="shared" si="3"/>
        <v>13.7</v>
      </c>
      <c r="N16" s="59">
        <v>2</v>
      </c>
      <c r="O16" s="20">
        <v>9.3</v>
      </c>
      <c r="P16" s="58">
        <f t="shared" si="4"/>
        <v>11.3</v>
      </c>
      <c r="Q16" s="59">
        <v>2.2</v>
      </c>
      <c r="R16" s="20">
        <v>8.8</v>
      </c>
      <c r="S16" s="58">
        <f t="shared" si="5"/>
        <v>11</v>
      </c>
      <c r="T16" s="59">
        <v>4</v>
      </c>
      <c r="U16" s="20">
        <v>8.6</v>
      </c>
      <c r="V16" s="58">
        <f t="shared" si="6"/>
        <v>12.6</v>
      </c>
      <c r="W16" s="61">
        <f t="shared" si="7"/>
        <v>74.55</v>
      </c>
    </row>
    <row r="17" spans="1:23" ht="12.75" customHeight="1">
      <c r="A17" s="30">
        <f t="shared" si="0"/>
        <v>8</v>
      </c>
      <c r="B17" s="127" t="s">
        <v>79</v>
      </c>
      <c r="C17" s="126">
        <v>98</v>
      </c>
      <c r="D17" s="124" t="s">
        <v>55</v>
      </c>
      <c r="E17" s="57">
        <v>4.5</v>
      </c>
      <c r="F17" s="20">
        <v>8.3</v>
      </c>
      <c r="G17" s="58">
        <f t="shared" si="1"/>
        <v>12.8</v>
      </c>
      <c r="H17" s="59">
        <v>3.5</v>
      </c>
      <c r="I17" s="20">
        <v>9.2</v>
      </c>
      <c r="J17" s="58">
        <f t="shared" si="2"/>
        <v>12.7</v>
      </c>
      <c r="K17" s="59">
        <v>4.5</v>
      </c>
      <c r="L17" s="20">
        <v>8.5</v>
      </c>
      <c r="M17" s="58">
        <f t="shared" si="3"/>
        <v>13</v>
      </c>
      <c r="N17" s="59">
        <v>2</v>
      </c>
      <c r="O17" s="20">
        <v>9.2</v>
      </c>
      <c r="P17" s="58">
        <f t="shared" si="4"/>
        <v>11.2</v>
      </c>
      <c r="Q17" s="59">
        <v>2.4</v>
      </c>
      <c r="R17" s="20">
        <v>8.8</v>
      </c>
      <c r="S17" s="58">
        <f t="shared" si="5"/>
        <v>11.200000000000001</v>
      </c>
      <c r="T17" s="59">
        <v>4.5</v>
      </c>
      <c r="U17" s="20">
        <v>9.1</v>
      </c>
      <c r="V17" s="58">
        <f t="shared" si="6"/>
        <v>13.6</v>
      </c>
      <c r="W17" s="61">
        <f t="shared" si="7"/>
        <v>74.5</v>
      </c>
    </row>
    <row r="18" spans="1:23" ht="12.75" customHeight="1">
      <c r="A18" s="30">
        <f aca="true" t="shared" si="8" ref="A18:A29">SUM(A17)+1</f>
        <v>9</v>
      </c>
      <c r="B18" s="130" t="s">
        <v>62</v>
      </c>
      <c r="C18" s="132">
        <v>98</v>
      </c>
      <c r="D18" s="129" t="s">
        <v>58</v>
      </c>
      <c r="E18" s="57">
        <v>4.5</v>
      </c>
      <c r="F18" s="20">
        <v>8.8</v>
      </c>
      <c r="G18" s="58">
        <f t="shared" si="1"/>
        <v>13.3</v>
      </c>
      <c r="H18" s="59">
        <v>4</v>
      </c>
      <c r="I18" s="20">
        <v>8.2</v>
      </c>
      <c r="J18" s="58">
        <f t="shared" si="2"/>
        <v>12.2</v>
      </c>
      <c r="K18" s="59">
        <v>4.5</v>
      </c>
      <c r="L18" s="20">
        <v>9.1</v>
      </c>
      <c r="M18" s="58">
        <f t="shared" si="3"/>
        <v>13.6</v>
      </c>
      <c r="N18" s="59">
        <v>2</v>
      </c>
      <c r="O18" s="20">
        <v>8.5</v>
      </c>
      <c r="P18" s="58">
        <f t="shared" si="4"/>
        <v>10.5</v>
      </c>
      <c r="Q18" s="59">
        <v>2.3</v>
      </c>
      <c r="R18" s="20">
        <v>9.2</v>
      </c>
      <c r="S18" s="58">
        <f t="shared" si="5"/>
        <v>11.5</v>
      </c>
      <c r="T18" s="59">
        <v>4</v>
      </c>
      <c r="U18" s="20">
        <v>9.2</v>
      </c>
      <c r="V18" s="58">
        <f t="shared" si="6"/>
        <v>13.2</v>
      </c>
      <c r="W18" s="61">
        <f t="shared" si="7"/>
        <v>74.3</v>
      </c>
    </row>
    <row r="19" spans="1:23" ht="12.75" customHeight="1">
      <c r="A19" s="30">
        <f t="shared" si="8"/>
        <v>10</v>
      </c>
      <c r="B19" s="125" t="s">
        <v>23</v>
      </c>
      <c r="C19" s="126">
        <v>98</v>
      </c>
      <c r="D19" s="129" t="s">
        <v>22</v>
      </c>
      <c r="E19" s="57">
        <v>4.5</v>
      </c>
      <c r="F19" s="20">
        <v>8.6</v>
      </c>
      <c r="G19" s="58">
        <f t="shared" si="1"/>
        <v>13.1</v>
      </c>
      <c r="H19" s="59">
        <v>3</v>
      </c>
      <c r="I19" s="20">
        <v>9.55</v>
      </c>
      <c r="J19" s="58">
        <f t="shared" si="2"/>
        <v>12.55</v>
      </c>
      <c r="K19" s="59">
        <v>4</v>
      </c>
      <c r="L19" s="20">
        <v>9.4</v>
      </c>
      <c r="M19" s="58">
        <f t="shared" si="3"/>
        <v>13.4</v>
      </c>
      <c r="N19" s="59">
        <v>2</v>
      </c>
      <c r="O19" s="20">
        <v>9.4</v>
      </c>
      <c r="P19" s="58">
        <f t="shared" si="4"/>
        <v>11.4</v>
      </c>
      <c r="Q19" s="59">
        <v>2.4</v>
      </c>
      <c r="R19" s="20">
        <v>8.9</v>
      </c>
      <c r="S19" s="58">
        <f t="shared" si="5"/>
        <v>11.3</v>
      </c>
      <c r="T19" s="59">
        <v>3</v>
      </c>
      <c r="U19" s="20">
        <v>9.1</v>
      </c>
      <c r="V19" s="58">
        <f t="shared" si="6"/>
        <v>12.1</v>
      </c>
      <c r="W19" s="61">
        <f t="shared" si="7"/>
        <v>73.85</v>
      </c>
    </row>
    <row r="20" spans="1:23" ht="12.75" customHeight="1">
      <c r="A20" s="30">
        <f t="shared" si="8"/>
        <v>11</v>
      </c>
      <c r="B20" s="130" t="s">
        <v>63</v>
      </c>
      <c r="C20" s="132">
        <v>97</v>
      </c>
      <c r="D20" s="129" t="s">
        <v>57</v>
      </c>
      <c r="E20" s="57">
        <v>4.5</v>
      </c>
      <c r="F20" s="20">
        <v>8.4</v>
      </c>
      <c r="G20" s="58">
        <f t="shared" si="1"/>
        <v>12.9</v>
      </c>
      <c r="H20" s="59">
        <v>4</v>
      </c>
      <c r="I20" s="20">
        <v>8.5</v>
      </c>
      <c r="J20" s="58">
        <f t="shared" si="2"/>
        <v>12.5</v>
      </c>
      <c r="K20" s="59">
        <v>4.5</v>
      </c>
      <c r="L20" s="20">
        <v>8.8</v>
      </c>
      <c r="M20" s="58">
        <f t="shared" si="3"/>
        <v>13.3</v>
      </c>
      <c r="N20" s="59">
        <v>2</v>
      </c>
      <c r="O20" s="20">
        <v>9.5</v>
      </c>
      <c r="P20" s="58">
        <f t="shared" si="4"/>
        <v>11.5</v>
      </c>
      <c r="Q20" s="59">
        <v>2.6</v>
      </c>
      <c r="R20" s="20">
        <v>8</v>
      </c>
      <c r="S20" s="58">
        <f t="shared" si="5"/>
        <v>10.6</v>
      </c>
      <c r="T20" s="59">
        <v>4.5</v>
      </c>
      <c r="U20" s="20">
        <v>8.3</v>
      </c>
      <c r="V20" s="58">
        <f t="shared" si="6"/>
        <v>12.8</v>
      </c>
      <c r="W20" s="61">
        <f t="shared" si="7"/>
        <v>73.60000000000001</v>
      </c>
    </row>
    <row r="21" spans="1:23" ht="12.75" customHeight="1">
      <c r="A21" s="30">
        <v>11</v>
      </c>
      <c r="B21" s="127" t="s">
        <v>49</v>
      </c>
      <c r="C21" s="126">
        <v>97</v>
      </c>
      <c r="D21" s="124" t="s">
        <v>46</v>
      </c>
      <c r="E21" s="57">
        <v>4.5</v>
      </c>
      <c r="F21" s="20">
        <v>8.6</v>
      </c>
      <c r="G21" s="58">
        <f t="shared" si="1"/>
        <v>13.1</v>
      </c>
      <c r="H21" s="59">
        <v>4</v>
      </c>
      <c r="I21" s="20">
        <v>8.7</v>
      </c>
      <c r="J21" s="58">
        <f t="shared" si="2"/>
        <v>12.7</v>
      </c>
      <c r="K21" s="59">
        <v>4</v>
      </c>
      <c r="L21" s="20">
        <v>9.3</v>
      </c>
      <c r="M21" s="58">
        <f t="shared" si="3"/>
        <v>13.3</v>
      </c>
      <c r="N21" s="59">
        <v>2</v>
      </c>
      <c r="O21" s="20">
        <v>8.8</v>
      </c>
      <c r="P21" s="58">
        <f t="shared" si="4"/>
        <v>10.8</v>
      </c>
      <c r="Q21" s="59">
        <v>1.8</v>
      </c>
      <c r="R21" s="20">
        <v>8.7</v>
      </c>
      <c r="S21" s="58">
        <f t="shared" si="5"/>
        <v>10.5</v>
      </c>
      <c r="T21" s="59">
        <v>4</v>
      </c>
      <c r="U21" s="20">
        <v>9.2</v>
      </c>
      <c r="V21" s="58">
        <f t="shared" si="6"/>
        <v>13.2</v>
      </c>
      <c r="W21" s="61">
        <f t="shared" si="7"/>
        <v>73.6</v>
      </c>
    </row>
    <row r="22" spans="1:23" ht="12.75" customHeight="1">
      <c r="A22" s="30">
        <f>SUM(A21)+2</f>
        <v>13</v>
      </c>
      <c r="B22" s="130" t="s">
        <v>67</v>
      </c>
      <c r="C22" s="131">
        <v>96</v>
      </c>
      <c r="D22" s="134" t="s">
        <v>64</v>
      </c>
      <c r="E22" s="57">
        <v>4.5</v>
      </c>
      <c r="F22" s="20">
        <v>8.3</v>
      </c>
      <c r="G22" s="58">
        <f t="shared" si="1"/>
        <v>12.8</v>
      </c>
      <c r="H22" s="59">
        <v>4.5</v>
      </c>
      <c r="I22" s="20">
        <v>8.05</v>
      </c>
      <c r="J22" s="58">
        <f t="shared" si="2"/>
        <v>12.55</v>
      </c>
      <c r="K22" s="59">
        <v>4.5</v>
      </c>
      <c r="L22" s="20">
        <v>8.6</v>
      </c>
      <c r="M22" s="58">
        <f t="shared" si="3"/>
        <v>13.1</v>
      </c>
      <c r="N22" s="59">
        <v>2</v>
      </c>
      <c r="O22" s="20">
        <v>9.3</v>
      </c>
      <c r="P22" s="58">
        <f t="shared" si="4"/>
        <v>11.3</v>
      </c>
      <c r="Q22" s="59">
        <v>2.4</v>
      </c>
      <c r="R22" s="20">
        <v>8.4</v>
      </c>
      <c r="S22" s="58">
        <f t="shared" si="5"/>
        <v>10.8</v>
      </c>
      <c r="T22" s="59">
        <v>4.5</v>
      </c>
      <c r="U22" s="20">
        <v>8.4</v>
      </c>
      <c r="V22" s="58">
        <f t="shared" si="6"/>
        <v>12.9</v>
      </c>
      <c r="W22" s="61">
        <f t="shared" si="7"/>
        <v>73.45</v>
      </c>
    </row>
    <row r="23" spans="1:23" ht="12.75" customHeight="1">
      <c r="A23" s="30">
        <f t="shared" si="8"/>
        <v>14</v>
      </c>
      <c r="B23" s="71" t="s">
        <v>48</v>
      </c>
      <c r="C23" s="21">
        <v>97</v>
      </c>
      <c r="D23" s="124" t="s">
        <v>46</v>
      </c>
      <c r="E23" s="57">
        <v>4.5</v>
      </c>
      <c r="F23" s="20">
        <v>8.8</v>
      </c>
      <c r="G23" s="58">
        <f t="shared" si="1"/>
        <v>13.3</v>
      </c>
      <c r="H23" s="59">
        <v>3</v>
      </c>
      <c r="I23" s="20">
        <v>8.05</v>
      </c>
      <c r="J23" s="58">
        <f t="shared" si="2"/>
        <v>11.05</v>
      </c>
      <c r="K23" s="59">
        <v>4.5</v>
      </c>
      <c r="L23" s="20">
        <v>9</v>
      </c>
      <c r="M23" s="58">
        <f t="shared" si="3"/>
        <v>13.5</v>
      </c>
      <c r="N23" s="59">
        <v>2</v>
      </c>
      <c r="O23" s="20">
        <v>9.1</v>
      </c>
      <c r="P23" s="58">
        <f t="shared" si="4"/>
        <v>11.1</v>
      </c>
      <c r="Q23" s="59">
        <v>1.8</v>
      </c>
      <c r="R23" s="20">
        <v>9</v>
      </c>
      <c r="S23" s="58">
        <f t="shared" si="5"/>
        <v>10.8</v>
      </c>
      <c r="T23" s="59">
        <v>4</v>
      </c>
      <c r="U23" s="20">
        <v>8.6</v>
      </c>
      <c r="V23" s="58">
        <f t="shared" si="6"/>
        <v>12.6</v>
      </c>
      <c r="W23" s="61">
        <f t="shared" si="7"/>
        <v>72.35</v>
      </c>
    </row>
    <row r="24" spans="1:23" ht="12.75" customHeight="1">
      <c r="A24" s="30">
        <f t="shared" si="8"/>
        <v>15</v>
      </c>
      <c r="B24" s="125" t="s">
        <v>51</v>
      </c>
      <c r="C24" s="126">
        <v>97</v>
      </c>
      <c r="D24" s="124" t="s">
        <v>47</v>
      </c>
      <c r="E24" s="57">
        <v>4.5</v>
      </c>
      <c r="F24" s="20">
        <v>8.2</v>
      </c>
      <c r="G24" s="58">
        <f t="shared" si="1"/>
        <v>12.7</v>
      </c>
      <c r="H24" s="59">
        <v>3</v>
      </c>
      <c r="I24" s="20">
        <v>8.6</v>
      </c>
      <c r="J24" s="58">
        <f t="shared" si="2"/>
        <v>11.6</v>
      </c>
      <c r="K24" s="59">
        <v>4</v>
      </c>
      <c r="L24" s="20">
        <v>8.4</v>
      </c>
      <c r="M24" s="58">
        <f t="shared" si="3"/>
        <v>12.4</v>
      </c>
      <c r="N24" s="59">
        <v>2</v>
      </c>
      <c r="O24" s="20">
        <v>9.1</v>
      </c>
      <c r="P24" s="58">
        <f t="shared" si="4"/>
        <v>11.1</v>
      </c>
      <c r="Q24" s="59">
        <v>1.8</v>
      </c>
      <c r="R24" s="20">
        <v>9</v>
      </c>
      <c r="S24" s="58">
        <f t="shared" si="5"/>
        <v>10.8</v>
      </c>
      <c r="T24" s="59">
        <v>4</v>
      </c>
      <c r="U24" s="20">
        <v>8.9</v>
      </c>
      <c r="V24" s="58">
        <f t="shared" si="6"/>
        <v>12.9</v>
      </c>
      <c r="W24" s="61">
        <f t="shared" si="7"/>
        <v>71.5</v>
      </c>
    </row>
    <row r="25" spans="1:23" ht="12.75" customHeight="1">
      <c r="A25" s="30">
        <f t="shared" si="8"/>
        <v>16</v>
      </c>
      <c r="B25" s="130" t="s">
        <v>56</v>
      </c>
      <c r="C25" s="132">
        <v>97</v>
      </c>
      <c r="D25" s="129" t="s">
        <v>58</v>
      </c>
      <c r="E25" s="57">
        <v>4.5</v>
      </c>
      <c r="F25" s="20">
        <v>6.7</v>
      </c>
      <c r="G25" s="58">
        <f t="shared" si="1"/>
        <v>11.2</v>
      </c>
      <c r="H25" s="59">
        <v>4</v>
      </c>
      <c r="I25" s="20">
        <v>8.2</v>
      </c>
      <c r="J25" s="58">
        <f t="shared" si="2"/>
        <v>12.2</v>
      </c>
      <c r="K25" s="59">
        <v>4.5</v>
      </c>
      <c r="L25" s="20">
        <v>9.1</v>
      </c>
      <c r="M25" s="58">
        <f t="shared" si="3"/>
        <v>13.6</v>
      </c>
      <c r="N25" s="59">
        <v>2</v>
      </c>
      <c r="O25" s="20">
        <v>9.2</v>
      </c>
      <c r="P25" s="58">
        <f t="shared" si="4"/>
        <v>11.2</v>
      </c>
      <c r="Q25" s="59">
        <v>1.4</v>
      </c>
      <c r="R25" s="20">
        <v>9</v>
      </c>
      <c r="S25" s="58">
        <f t="shared" si="5"/>
        <v>10.4</v>
      </c>
      <c r="T25" s="59">
        <v>3</v>
      </c>
      <c r="U25" s="20">
        <v>9.1</v>
      </c>
      <c r="V25" s="58">
        <f t="shared" si="6"/>
        <v>12.1</v>
      </c>
      <c r="W25" s="61">
        <f t="shared" si="7"/>
        <v>70.7</v>
      </c>
    </row>
    <row r="26" spans="1:23" ht="12.75" customHeight="1">
      <c r="A26" s="30">
        <f t="shared" si="8"/>
        <v>17</v>
      </c>
      <c r="B26" s="71" t="s">
        <v>43</v>
      </c>
      <c r="C26" s="21">
        <v>98</v>
      </c>
      <c r="D26" s="41" t="s">
        <v>44</v>
      </c>
      <c r="E26" s="57">
        <v>4.5</v>
      </c>
      <c r="F26" s="20">
        <v>8</v>
      </c>
      <c r="G26" s="58">
        <f t="shared" si="1"/>
        <v>12.5</v>
      </c>
      <c r="H26" s="59">
        <v>3</v>
      </c>
      <c r="I26" s="20">
        <v>7.4</v>
      </c>
      <c r="J26" s="58">
        <f t="shared" si="2"/>
        <v>10.4</v>
      </c>
      <c r="K26" s="59">
        <v>4.5</v>
      </c>
      <c r="L26" s="20">
        <v>8</v>
      </c>
      <c r="M26" s="58">
        <f t="shared" si="3"/>
        <v>12.5</v>
      </c>
      <c r="N26" s="59">
        <v>2</v>
      </c>
      <c r="O26" s="20">
        <v>9.2</v>
      </c>
      <c r="P26" s="58">
        <f t="shared" si="4"/>
        <v>11.2</v>
      </c>
      <c r="Q26" s="59">
        <v>2.2</v>
      </c>
      <c r="R26" s="20">
        <v>8.9</v>
      </c>
      <c r="S26" s="58">
        <f t="shared" si="5"/>
        <v>11.100000000000001</v>
      </c>
      <c r="T26" s="59">
        <v>4</v>
      </c>
      <c r="U26" s="20">
        <v>8.3</v>
      </c>
      <c r="V26" s="58">
        <f t="shared" si="6"/>
        <v>12.3</v>
      </c>
      <c r="W26" s="61">
        <f t="shared" si="7"/>
        <v>70</v>
      </c>
    </row>
    <row r="27" spans="1:23" ht="12.75" customHeight="1">
      <c r="A27" s="30">
        <f t="shared" si="8"/>
        <v>18</v>
      </c>
      <c r="B27" s="125" t="s">
        <v>52</v>
      </c>
      <c r="C27" s="126">
        <v>98</v>
      </c>
      <c r="D27" s="124" t="s">
        <v>47</v>
      </c>
      <c r="E27" s="57">
        <v>4.5</v>
      </c>
      <c r="F27" s="20">
        <v>8.3</v>
      </c>
      <c r="G27" s="58">
        <f t="shared" si="1"/>
        <v>12.8</v>
      </c>
      <c r="H27" s="59">
        <v>3</v>
      </c>
      <c r="I27" s="20">
        <v>7.5</v>
      </c>
      <c r="J27" s="58">
        <f t="shared" si="2"/>
        <v>10.5</v>
      </c>
      <c r="K27" s="59">
        <v>4</v>
      </c>
      <c r="L27" s="20">
        <v>9.1</v>
      </c>
      <c r="M27" s="58">
        <f t="shared" si="3"/>
        <v>13.1</v>
      </c>
      <c r="N27" s="59">
        <v>2</v>
      </c>
      <c r="O27" s="20">
        <v>9.2</v>
      </c>
      <c r="P27" s="58">
        <f t="shared" si="4"/>
        <v>11.2</v>
      </c>
      <c r="Q27" s="59">
        <v>1.4</v>
      </c>
      <c r="R27" s="20">
        <v>9</v>
      </c>
      <c r="S27" s="58">
        <f t="shared" si="5"/>
        <v>10.4</v>
      </c>
      <c r="T27" s="59">
        <v>3</v>
      </c>
      <c r="U27" s="20">
        <v>8.4</v>
      </c>
      <c r="V27" s="58">
        <f t="shared" si="6"/>
        <v>11.4</v>
      </c>
      <c r="W27" s="61">
        <f t="shared" si="7"/>
        <v>69.39999999999999</v>
      </c>
    </row>
    <row r="28" spans="1:23" ht="12.75" customHeight="1">
      <c r="A28" s="30">
        <f t="shared" si="8"/>
        <v>19</v>
      </c>
      <c r="B28" s="130" t="s">
        <v>66</v>
      </c>
      <c r="C28" s="132">
        <v>98</v>
      </c>
      <c r="D28" s="134" t="s">
        <v>64</v>
      </c>
      <c r="E28" s="57">
        <v>4.5</v>
      </c>
      <c r="F28" s="20">
        <v>8</v>
      </c>
      <c r="G28" s="58">
        <f t="shared" si="1"/>
        <v>12.5</v>
      </c>
      <c r="H28" s="59">
        <v>3</v>
      </c>
      <c r="I28" s="20">
        <v>8.2</v>
      </c>
      <c r="J28" s="58">
        <f t="shared" si="2"/>
        <v>11.2</v>
      </c>
      <c r="K28" s="59">
        <v>4</v>
      </c>
      <c r="L28" s="20">
        <v>8.7</v>
      </c>
      <c r="M28" s="58">
        <f t="shared" si="3"/>
        <v>12.7</v>
      </c>
      <c r="N28" s="59">
        <v>2</v>
      </c>
      <c r="O28" s="20">
        <v>8.7</v>
      </c>
      <c r="P28" s="58">
        <f t="shared" si="4"/>
        <v>10.7</v>
      </c>
      <c r="Q28" s="59">
        <v>1.8</v>
      </c>
      <c r="R28" s="20">
        <v>8.2</v>
      </c>
      <c r="S28" s="58">
        <f t="shared" si="5"/>
        <v>10</v>
      </c>
      <c r="T28" s="59">
        <v>3.5</v>
      </c>
      <c r="U28" s="20">
        <v>8.6</v>
      </c>
      <c r="V28" s="58">
        <f t="shared" si="6"/>
        <v>12.1</v>
      </c>
      <c r="W28" s="61">
        <f t="shared" si="7"/>
        <v>69.19999999999999</v>
      </c>
    </row>
    <row r="29" spans="1:23" ht="12.75" customHeight="1">
      <c r="A29" s="30">
        <f t="shared" si="8"/>
        <v>20</v>
      </c>
      <c r="B29" s="130" t="s">
        <v>54</v>
      </c>
      <c r="C29" s="133">
        <v>0</v>
      </c>
      <c r="D29" s="124" t="s">
        <v>55</v>
      </c>
      <c r="E29" s="57">
        <v>4.5</v>
      </c>
      <c r="F29" s="20">
        <v>7.6</v>
      </c>
      <c r="G29" s="78">
        <f t="shared" si="1"/>
        <v>12.1</v>
      </c>
      <c r="H29" s="79">
        <v>3</v>
      </c>
      <c r="I29" s="20">
        <v>8.3</v>
      </c>
      <c r="J29" s="81">
        <f t="shared" si="2"/>
        <v>11.3</v>
      </c>
      <c r="K29" s="80">
        <v>4</v>
      </c>
      <c r="L29" s="20">
        <v>8.9</v>
      </c>
      <c r="M29" s="78">
        <f t="shared" si="3"/>
        <v>12.9</v>
      </c>
      <c r="N29" s="59">
        <v>2</v>
      </c>
      <c r="O29" s="20">
        <v>8.8</v>
      </c>
      <c r="P29" s="81">
        <f t="shared" si="4"/>
        <v>10.8</v>
      </c>
      <c r="Q29" s="80">
        <v>1.7</v>
      </c>
      <c r="R29" s="20">
        <v>8.1</v>
      </c>
      <c r="S29" s="78">
        <f t="shared" si="5"/>
        <v>9.799999999999999</v>
      </c>
      <c r="T29" s="79">
        <v>4</v>
      </c>
      <c r="U29" s="20">
        <v>8.2</v>
      </c>
      <c r="V29" s="81">
        <f t="shared" si="6"/>
        <v>12.2</v>
      </c>
      <c r="W29" s="61">
        <f t="shared" si="7"/>
        <v>69.1</v>
      </c>
    </row>
    <row r="30" spans="1:23" ht="12.75" customHeight="1">
      <c r="A30" s="30">
        <f>SUM(A29)+1</f>
        <v>21</v>
      </c>
      <c r="B30" s="130" t="s">
        <v>24</v>
      </c>
      <c r="C30" s="132">
        <v>97</v>
      </c>
      <c r="D30" s="129" t="s">
        <v>22</v>
      </c>
      <c r="E30" s="57">
        <v>4.5</v>
      </c>
      <c r="F30" s="20">
        <v>8</v>
      </c>
      <c r="G30" s="78">
        <f t="shared" si="1"/>
        <v>12.5</v>
      </c>
      <c r="H30" s="79">
        <v>2</v>
      </c>
      <c r="I30" s="20">
        <v>9</v>
      </c>
      <c r="J30" s="81">
        <f t="shared" si="2"/>
        <v>11</v>
      </c>
      <c r="K30" s="80">
        <v>3.5</v>
      </c>
      <c r="L30" s="20">
        <v>8.3</v>
      </c>
      <c r="M30" s="78">
        <f t="shared" si="3"/>
        <v>11.8</v>
      </c>
      <c r="N30" s="59">
        <v>2</v>
      </c>
      <c r="O30" s="20">
        <v>8.6</v>
      </c>
      <c r="P30" s="81">
        <f t="shared" si="4"/>
        <v>10.6</v>
      </c>
      <c r="Q30" s="80">
        <v>2</v>
      </c>
      <c r="R30" s="20">
        <v>8.8</v>
      </c>
      <c r="S30" s="78">
        <f t="shared" si="5"/>
        <v>10.8</v>
      </c>
      <c r="T30" s="79">
        <v>3</v>
      </c>
      <c r="U30" s="20">
        <v>8.2</v>
      </c>
      <c r="V30" s="81">
        <f t="shared" si="6"/>
        <v>11.2</v>
      </c>
      <c r="W30" s="61">
        <f t="shared" si="7"/>
        <v>67.9</v>
      </c>
    </row>
    <row r="31" spans="1:23" ht="12.75" customHeight="1">
      <c r="A31" s="30">
        <f>SUM(A30)+1</f>
        <v>22</v>
      </c>
      <c r="B31" s="125" t="s">
        <v>53</v>
      </c>
      <c r="C31" s="128">
        <v>99</v>
      </c>
      <c r="D31" s="124" t="s">
        <v>47</v>
      </c>
      <c r="E31" s="57">
        <v>4.5</v>
      </c>
      <c r="F31" s="20">
        <v>7.3</v>
      </c>
      <c r="G31" s="58">
        <f t="shared" si="1"/>
        <v>11.8</v>
      </c>
      <c r="H31" s="59">
        <v>3</v>
      </c>
      <c r="I31" s="20">
        <v>7.8</v>
      </c>
      <c r="J31" s="58">
        <f t="shared" si="2"/>
        <v>10.8</v>
      </c>
      <c r="K31" s="59">
        <v>4</v>
      </c>
      <c r="L31" s="20">
        <v>7.9</v>
      </c>
      <c r="M31" s="58">
        <f t="shared" si="3"/>
        <v>11.9</v>
      </c>
      <c r="N31" s="59">
        <v>2</v>
      </c>
      <c r="O31" s="20">
        <v>8.9</v>
      </c>
      <c r="P31" s="58">
        <f t="shared" si="4"/>
        <v>10.9</v>
      </c>
      <c r="Q31" s="59">
        <v>1.4</v>
      </c>
      <c r="R31" s="20">
        <v>8.3</v>
      </c>
      <c r="S31" s="58">
        <f t="shared" si="5"/>
        <v>9.700000000000001</v>
      </c>
      <c r="T31" s="59">
        <v>3</v>
      </c>
      <c r="U31" s="20">
        <v>8.7</v>
      </c>
      <c r="V31" s="58">
        <f t="shared" si="6"/>
        <v>11.7</v>
      </c>
      <c r="W31" s="61">
        <f t="shared" si="7"/>
        <v>66.8</v>
      </c>
    </row>
    <row r="32" spans="1:23" ht="12.75" customHeight="1">
      <c r="A32" s="30">
        <f>SUM(A31)+1</f>
        <v>23</v>
      </c>
      <c r="B32" s="130" t="s">
        <v>27</v>
      </c>
      <c r="C32" s="132">
        <v>98</v>
      </c>
      <c r="D32" s="129" t="s">
        <v>22</v>
      </c>
      <c r="E32" s="57">
        <v>4.5</v>
      </c>
      <c r="F32" s="20">
        <v>8</v>
      </c>
      <c r="G32" s="58">
        <f t="shared" si="1"/>
        <v>12.5</v>
      </c>
      <c r="H32" s="59">
        <v>3</v>
      </c>
      <c r="I32" s="20">
        <v>7.6</v>
      </c>
      <c r="J32" s="58">
        <f t="shared" si="2"/>
        <v>10.6</v>
      </c>
      <c r="K32" s="59">
        <v>2.5</v>
      </c>
      <c r="L32" s="20">
        <v>6.4</v>
      </c>
      <c r="M32" s="58">
        <f t="shared" si="3"/>
        <v>8.9</v>
      </c>
      <c r="N32" s="59">
        <v>2</v>
      </c>
      <c r="O32" s="59">
        <v>9.2</v>
      </c>
      <c r="P32" s="58">
        <f t="shared" si="4"/>
        <v>11.2</v>
      </c>
      <c r="Q32" s="59">
        <v>1.2</v>
      </c>
      <c r="R32" s="20">
        <v>8.8</v>
      </c>
      <c r="S32" s="58">
        <f t="shared" si="5"/>
        <v>10</v>
      </c>
      <c r="T32" s="59">
        <v>4</v>
      </c>
      <c r="U32" s="20">
        <v>7.3</v>
      </c>
      <c r="V32" s="58">
        <f t="shared" si="6"/>
        <v>11.3</v>
      </c>
      <c r="W32" s="61">
        <f t="shared" si="7"/>
        <v>64.5</v>
      </c>
    </row>
    <row r="33" spans="1:23" ht="12.75" customHeight="1">
      <c r="A33" s="30">
        <f>SUM(A32)+1</f>
        <v>24</v>
      </c>
      <c r="B33" s="130" t="s">
        <v>65</v>
      </c>
      <c r="C33" s="132">
        <v>97</v>
      </c>
      <c r="D33" s="134" t="s">
        <v>64</v>
      </c>
      <c r="E33" s="57">
        <v>4.5</v>
      </c>
      <c r="F33" s="20">
        <v>7.4</v>
      </c>
      <c r="G33" s="58">
        <f t="shared" si="1"/>
        <v>11.9</v>
      </c>
      <c r="H33" s="59">
        <v>3</v>
      </c>
      <c r="I33" s="20">
        <v>7.8</v>
      </c>
      <c r="J33" s="58">
        <f t="shared" si="2"/>
        <v>10.8</v>
      </c>
      <c r="K33" s="59">
        <v>4</v>
      </c>
      <c r="L33" s="20">
        <v>7.4</v>
      </c>
      <c r="M33" s="58">
        <f t="shared" si="3"/>
        <v>11.4</v>
      </c>
      <c r="N33" s="59">
        <v>2</v>
      </c>
      <c r="O33" s="59">
        <v>8.4</v>
      </c>
      <c r="P33" s="58">
        <f t="shared" si="4"/>
        <v>10.4</v>
      </c>
      <c r="Q33" s="59">
        <v>1.6</v>
      </c>
      <c r="R33" s="20">
        <v>8</v>
      </c>
      <c r="S33" s="58">
        <f t="shared" si="5"/>
        <v>9.6</v>
      </c>
      <c r="T33" s="59">
        <v>1</v>
      </c>
      <c r="U33" s="20">
        <v>7.1</v>
      </c>
      <c r="V33" s="58">
        <f t="shared" si="6"/>
        <v>8.1</v>
      </c>
      <c r="W33" s="61">
        <f t="shared" si="7"/>
        <v>62.2</v>
      </c>
    </row>
    <row r="34" spans="1:23" ht="12.75" customHeight="1" thickBot="1">
      <c r="A34" s="76">
        <f>SUM(A33)+1</f>
        <v>25</v>
      </c>
      <c r="B34" s="77" t="s">
        <v>95</v>
      </c>
      <c r="C34" s="135">
        <v>98</v>
      </c>
      <c r="D34" s="82" t="s">
        <v>44</v>
      </c>
      <c r="E34" s="62">
        <v>4.5</v>
      </c>
      <c r="F34" s="31">
        <v>9</v>
      </c>
      <c r="G34" s="63">
        <f t="shared" si="1"/>
        <v>13.5</v>
      </c>
      <c r="H34" s="64">
        <v>3</v>
      </c>
      <c r="I34" s="31">
        <v>7</v>
      </c>
      <c r="J34" s="63">
        <f t="shared" si="2"/>
        <v>10</v>
      </c>
      <c r="K34" s="64">
        <v>4.5</v>
      </c>
      <c r="L34" s="31">
        <v>7</v>
      </c>
      <c r="M34" s="63">
        <f t="shared" si="3"/>
        <v>11.5</v>
      </c>
      <c r="N34" s="64">
        <v>2</v>
      </c>
      <c r="O34" s="64">
        <v>7.5</v>
      </c>
      <c r="P34" s="63">
        <f t="shared" si="4"/>
        <v>9.5</v>
      </c>
      <c r="Q34" s="64">
        <v>2.2</v>
      </c>
      <c r="R34" s="31">
        <v>6</v>
      </c>
      <c r="S34" s="63">
        <f t="shared" si="5"/>
        <v>8.2</v>
      </c>
      <c r="T34" s="64">
        <v>4</v>
      </c>
      <c r="U34" s="31">
        <v>5</v>
      </c>
      <c r="V34" s="63">
        <f t="shared" si="6"/>
        <v>9</v>
      </c>
      <c r="W34" s="65">
        <f t="shared" si="7"/>
        <v>61.7</v>
      </c>
    </row>
    <row r="35" spans="1:23" ht="12.75" customHeight="1">
      <c r="A35" s="115"/>
      <c r="B35" s="116"/>
      <c r="C35" s="115"/>
      <c r="D35" s="117"/>
      <c r="E35" s="118"/>
      <c r="F35" s="118"/>
      <c r="G35" s="119"/>
      <c r="H35" s="118"/>
      <c r="I35" s="118"/>
      <c r="J35" s="119"/>
      <c r="K35" s="118"/>
      <c r="L35" s="118"/>
      <c r="M35" s="119"/>
      <c r="N35" s="118"/>
      <c r="O35" s="118"/>
      <c r="P35" s="119"/>
      <c r="Q35" s="118"/>
      <c r="R35" s="118"/>
      <c r="S35" s="119"/>
      <c r="T35" s="118"/>
      <c r="U35" s="118"/>
      <c r="V35" s="119"/>
      <c r="W35" s="119"/>
    </row>
    <row r="36" spans="1:23" ht="12.75" customHeight="1">
      <c r="A36" s="17"/>
      <c r="B36" s="73"/>
      <c r="C36" s="17"/>
      <c r="D36" s="23"/>
      <c r="E36" s="19"/>
      <c r="F36" s="19"/>
      <c r="G36" s="66"/>
      <c r="H36" s="19"/>
      <c r="I36" s="19"/>
      <c r="J36" s="66"/>
      <c r="K36" s="19"/>
      <c r="L36" s="19"/>
      <c r="M36" s="66"/>
      <c r="N36" s="19"/>
      <c r="O36" s="19"/>
      <c r="P36" s="66"/>
      <c r="Q36" s="19"/>
      <c r="R36" s="19"/>
      <c r="S36" s="66"/>
      <c r="T36" s="19"/>
      <c r="U36" s="19"/>
      <c r="V36" s="66"/>
      <c r="W36" s="66"/>
    </row>
    <row r="37" spans="3:9" ht="15.75">
      <c r="C37" s="2"/>
      <c r="I37" s="2" t="s">
        <v>35</v>
      </c>
    </row>
    <row r="38" ht="12.75">
      <c r="K38" s="1" t="s">
        <v>36</v>
      </c>
    </row>
    <row r="39" spans="4:11" ht="15.75">
      <c r="D39" s="2"/>
      <c r="K39" s="72" t="s">
        <v>33</v>
      </c>
    </row>
    <row r="40" spans="2:11" ht="12.75">
      <c r="B40" s="93"/>
      <c r="C40" s="94"/>
      <c r="K40" s="1"/>
    </row>
    <row r="41" spans="2:15" ht="12.75">
      <c r="B41" s="93"/>
      <c r="C41" s="94"/>
      <c r="D41" s="1"/>
      <c r="E41" s="1"/>
      <c r="K41" s="67"/>
      <c r="L41" s="68" t="s">
        <v>38</v>
      </c>
      <c r="M41" s="1"/>
      <c r="N41" s="1"/>
      <c r="O41" s="1"/>
    </row>
    <row r="42" ht="15" customHeight="1" thickBot="1"/>
    <row r="43" spans="1:23" ht="15" customHeight="1" thickBot="1">
      <c r="A43" s="33" t="s">
        <v>0</v>
      </c>
      <c r="B43" s="34" t="s">
        <v>1</v>
      </c>
      <c r="C43" s="35" t="s">
        <v>2</v>
      </c>
      <c r="D43" s="36" t="s">
        <v>3</v>
      </c>
      <c r="E43" s="26"/>
      <c r="F43" s="5" t="s">
        <v>4</v>
      </c>
      <c r="G43" s="6"/>
      <c r="H43" s="5" t="s">
        <v>28</v>
      </c>
      <c r="I43" s="5" t="s">
        <v>5</v>
      </c>
      <c r="J43" s="5" t="s">
        <v>28</v>
      </c>
      <c r="K43" s="26"/>
      <c r="L43" s="5" t="s">
        <v>6</v>
      </c>
      <c r="M43" s="27"/>
      <c r="N43" s="25"/>
      <c r="O43" s="28" t="s">
        <v>7</v>
      </c>
      <c r="P43" s="25"/>
      <c r="Q43" s="26"/>
      <c r="R43" s="29" t="s">
        <v>8</v>
      </c>
      <c r="S43" s="27"/>
      <c r="T43" s="25"/>
      <c r="U43" s="28" t="s">
        <v>9</v>
      </c>
      <c r="V43" s="6"/>
      <c r="W43" s="52"/>
    </row>
    <row r="44" spans="1:23" ht="15" customHeight="1">
      <c r="A44" s="37"/>
      <c r="B44" s="38"/>
      <c r="C44" s="38"/>
      <c r="D44" s="39"/>
      <c r="E44" s="47" t="s">
        <v>29</v>
      </c>
      <c r="F44" s="48" t="s">
        <v>30</v>
      </c>
      <c r="G44" s="49" t="s">
        <v>10</v>
      </c>
      <c r="H44" s="47" t="s">
        <v>29</v>
      </c>
      <c r="I44" s="48" t="s">
        <v>30</v>
      </c>
      <c r="J44" s="49" t="s">
        <v>10</v>
      </c>
      <c r="K44" s="47" t="s">
        <v>29</v>
      </c>
      <c r="L44" s="48" t="s">
        <v>30</v>
      </c>
      <c r="M44" s="49" t="s">
        <v>10</v>
      </c>
      <c r="N44" s="47" t="s">
        <v>29</v>
      </c>
      <c r="O44" s="48" t="s">
        <v>30</v>
      </c>
      <c r="P44" s="49" t="s">
        <v>10</v>
      </c>
      <c r="Q44" s="47" t="s">
        <v>29</v>
      </c>
      <c r="R44" s="48" t="s">
        <v>30</v>
      </c>
      <c r="S44" s="49" t="s">
        <v>10</v>
      </c>
      <c r="T44" s="47" t="s">
        <v>29</v>
      </c>
      <c r="U44" s="48" t="s">
        <v>30</v>
      </c>
      <c r="V44" s="49" t="s">
        <v>10</v>
      </c>
      <c r="W44" s="53" t="s">
        <v>10</v>
      </c>
    </row>
    <row r="45" spans="1:23" ht="15" customHeight="1" thickBot="1">
      <c r="A45" s="42"/>
      <c r="B45" s="43"/>
      <c r="C45" s="44"/>
      <c r="D45" s="45"/>
      <c r="E45" s="50" t="s">
        <v>31</v>
      </c>
      <c r="F45" s="51" t="s">
        <v>32</v>
      </c>
      <c r="G45" s="32"/>
      <c r="H45" s="50" t="s">
        <v>31</v>
      </c>
      <c r="I45" s="51" t="s">
        <v>32</v>
      </c>
      <c r="J45" s="32"/>
      <c r="K45" s="50" t="s">
        <v>31</v>
      </c>
      <c r="L45" s="51" t="s">
        <v>32</v>
      </c>
      <c r="M45" s="32"/>
      <c r="N45" s="50" t="s">
        <v>31</v>
      </c>
      <c r="O45" s="51" t="s">
        <v>32</v>
      </c>
      <c r="P45" s="32"/>
      <c r="Q45" s="50" t="s">
        <v>31</v>
      </c>
      <c r="R45" s="51" t="s">
        <v>32</v>
      </c>
      <c r="S45" s="32"/>
      <c r="T45" s="50" t="s">
        <v>31</v>
      </c>
      <c r="U45" s="51" t="s">
        <v>32</v>
      </c>
      <c r="V45" s="32"/>
      <c r="W45" s="46"/>
    </row>
    <row r="46" spans="1:23" ht="18" customHeight="1">
      <c r="A46" s="40">
        <f aca="true" t="shared" si="9" ref="A46:A59">SUM(A45)+1</f>
        <v>1</v>
      </c>
      <c r="B46" s="141" t="s">
        <v>82</v>
      </c>
      <c r="C46" s="142">
        <v>94</v>
      </c>
      <c r="D46" s="143" t="s">
        <v>55</v>
      </c>
      <c r="E46" s="54">
        <v>5</v>
      </c>
      <c r="F46" s="55">
        <v>9.1</v>
      </c>
      <c r="G46" s="56">
        <f aca="true" t="shared" si="10" ref="G46:G59">SUM(E46:F46)</f>
        <v>14.1</v>
      </c>
      <c r="H46" s="54">
        <v>5</v>
      </c>
      <c r="I46" s="55">
        <v>8.6</v>
      </c>
      <c r="J46" s="56">
        <f aca="true" t="shared" si="11" ref="J46:J59">SUM(H46:I46)</f>
        <v>13.6</v>
      </c>
      <c r="K46" s="54">
        <v>5</v>
      </c>
      <c r="L46" s="55">
        <v>9.5</v>
      </c>
      <c r="M46" s="56">
        <f aca="true" t="shared" si="12" ref="M46:M59">SUM(K46:L46)</f>
        <v>14.5</v>
      </c>
      <c r="N46" s="54">
        <v>3.4</v>
      </c>
      <c r="O46" s="55">
        <v>9.4</v>
      </c>
      <c r="P46" s="56">
        <f aca="true" t="shared" si="13" ref="P46:P59">SUM(N46:O46)</f>
        <v>12.8</v>
      </c>
      <c r="Q46" s="54">
        <v>2.6</v>
      </c>
      <c r="R46" s="55">
        <v>9.5</v>
      </c>
      <c r="S46" s="56">
        <f aca="true" t="shared" si="14" ref="S46:S59">SUM(Q46:R46)</f>
        <v>12.1</v>
      </c>
      <c r="T46" s="54">
        <v>4.5</v>
      </c>
      <c r="U46" s="55">
        <v>9.4</v>
      </c>
      <c r="V46" s="56">
        <f aca="true" t="shared" si="15" ref="V46:V59">SUM(T46:U46)</f>
        <v>13.9</v>
      </c>
      <c r="W46" s="60">
        <f aca="true" t="shared" si="16" ref="W46:W59">G46+J46+M46+P46+S46+V46</f>
        <v>81</v>
      </c>
    </row>
    <row r="47" spans="1:23" ht="18" customHeight="1">
      <c r="A47" s="30">
        <f t="shared" si="9"/>
        <v>2</v>
      </c>
      <c r="B47" s="125" t="s">
        <v>81</v>
      </c>
      <c r="C47" s="126">
        <v>93</v>
      </c>
      <c r="D47" s="124" t="s">
        <v>55</v>
      </c>
      <c r="E47" s="57">
        <v>5</v>
      </c>
      <c r="F47" s="20">
        <v>9</v>
      </c>
      <c r="G47" s="58">
        <f t="shared" si="10"/>
        <v>14</v>
      </c>
      <c r="H47" s="57">
        <v>4.8</v>
      </c>
      <c r="I47" s="20">
        <v>8.65</v>
      </c>
      <c r="J47" s="58">
        <f t="shared" si="11"/>
        <v>13.45</v>
      </c>
      <c r="K47" s="57">
        <v>4.5</v>
      </c>
      <c r="L47" s="20">
        <v>9.2</v>
      </c>
      <c r="M47" s="58">
        <f t="shared" si="12"/>
        <v>13.7</v>
      </c>
      <c r="N47" s="57">
        <v>3</v>
      </c>
      <c r="O47" s="20">
        <v>9.7</v>
      </c>
      <c r="P47" s="58">
        <f t="shared" si="13"/>
        <v>12.7</v>
      </c>
      <c r="Q47" s="57">
        <v>2.4</v>
      </c>
      <c r="R47" s="20">
        <v>9.4</v>
      </c>
      <c r="S47" s="58">
        <f t="shared" si="14"/>
        <v>11.8</v>
      </c>
      <c r="T47" s="57">
        <v>3.5</v>
      </c>
      <c r="U47" s="20">
        <v>9.1</v>
      </c>
      <c r="V47" s="58">
        <f t="shared" si="15"/>
        <v>12.6</v>
      </c>
      <c r="W47" s="61">
        <f t="shared" si="16"/>
        <v>78.24999999999999</v>
      </c>
    </row>
    <row r="48" spans="1:23" ht="18" customHeight="1">
      <c r="A48" s="30">
        <f t="shared" si="9"/>
        <v>3</v>
      </c>
      <c r="B48" s="125" t="s">
        <v>20</v>
      </c>
      <c r="C48" s="126">
        <v>95</v>
      </c>
      <c r="D48" s="129" t="s">
        <v>22</v>
      </c>
      <c r="E48" s="57">
        <v>5</v>
      </c>
      <c r="F48" s="20">
        <v>8.8</v>
      </c>
      <c r="G48" s="58">
        <f t="shared" si="10"/>
        <v>13.8</v>
      </c>
      <c r="H48" s="59">
        <v>4.3</v>
      </c>
      <c r="I48" s="20">
        <v>9.2</v>
      </c>
      <c r="J48" s="58">
        <f t="shared" si="11"/>
        <v>13.5</v>
      </c>
      <c r="K48" s="59">
        <v>4.2</v>
      </c>
      <c r="L48" s="20">
        <v>9.4</v>
      </c>
      <c r="M48" s="58">
        <f t="shared" si="12"/>
        <v>13.600000000000001</v>
      </c>
      <c r="N48" s="59">
        <v>3</v>
      </c>
      <c r="O48" s="20">
        <v>9.7</v>
      </c>
      <c r="P48" s="58">
        <f t="shared" si="13"/>
        <v>12.7</v>
      </c>
      <c r="Q48" s="59">
        <v>2.6</v>
      </c>
      <c r="R48" s="20">
        <v>8.3</v>
      </c>
      <c r="S48" s="58">
        <f t="shared" si="14"/>
        <v>10.9</v>
      </c>
      <c r="T48" s="59">
        <v>4</v>
      </c>
      <c r="U48" s="20">
        <v>9</v>
      </c>
      <c r="V48" s="58">
        <f t="shared" si="15"/>
        <v>13</v>
      </c>
      <c r="W48" s="61">
        <f t="shared" si="16"/>
        <v>77.50000000000001</v>
      </c>
    </row>
    <row r="49" spans="1:23" ht="18" customHeight="1">
      <c r="A49" s="30">
        <f t="shared" si="9"/>
        <v>4</v>
      </c>
      <c r="B49" s="130" t="s">
        <v>80</v>
      </c>
      <c r="C49" s="132">
        <v>95</v>
      </c>
      <c r="D49" s="124" t="s">
        <v>55</v>
      </c>
      <c r="E49" s="57">
        <v>5</v>
      </c>
      <c r="F49" s="20">
        <v>8.5</v>
      </c>
      <c r="G49" s="58">
        <f t="shared" si="10"/>
        <v>13.5</v>
      </c>
      <c r="H49" s="59">
        <v>4.8</v>
      </c>
      <c r="I49" s="20">
        <v>8.4</v>
      </c>
      <c r="J49" s="58">
        <f t="shared" si="11"/>
        <v>13.2</v>
      </c>
      <c r="K49" s="59">
        <v>5</v>
      </c>
      <c r="L49" s="20">
        <v>9.3</v>
      </c>
      <c r="M49" s="58">
        <f t="shared" si="12"/>
        <v>14.3</v>
      </c>
      <c r="N49" s="59">
        <v>3</v>
      </c>
      <c r="O49" s="20">
        <v>9.4</v>
      </c>
      <c r="P49" s="58">
        <f t="shared" si="13"/>
        <v>12.4</v>
      </c>
      <c r="Q49" s="59">
        <v>2.2</v>
      </c>
      <c r="R49" s="20">
        <v>9</v>
      </c>
      <c r="S49" s="58">
        <f t="shared" si="14"/>
        <v>11.2</v>
      </c>
      <c r="T49" s="59">
        <v>3</v>
      </c>
      <c r="U49" s="20">
        <v>8.8</v>
      </c>
      <c r="V49" s="58">
        <f t="shared" si="15"/>
        <v>11.8</v>
      </c>
      <c r="W49" s="61">
        <f t="shared" si="16"/>
        <v>76.39999999999999</v>
      </c>
    </row>
    <row r="50" spans="1:23" ht="18" customHeight="1">
      <c r="A50" s="30">
        <f t="shared" si="9"/>
        <v>5</v>
      </c>
      <c r="B50" s="125" t="s">
        <v>15</v>
      </c>
      <c r="C50" s="126">
        <v>95</v>
      </c>
      <c r="D50" s="144" t="s">
        <v>26</v>
      </c>
      <c r="E50" s="57">
        <v>5</v>
      </c>
      <c r="F50" s="20">
        <v>8.7</v>
      </c>
      <c r="G50" s="58">
        <f t="shared" si="10"/>
        <v>13.7</v>
      </c>
      <c r="H50" s="59">
        <v>4.8</v>
      </c>
      <c r="I50" s="20">
        <v>8.65</v>
      </c>
      <c r="J50" s="58">
        <f t="shared" si="11"/>
        <v>13.45</v>
      </c>
      <c r="K50" s="59">
        <v>5</v>
      </c>
      <c r="L50" s="20">
        <v>7.9</v>
      </c>
      <c r="M50" s="58">
        <f t="shared" si="12"/>
        <v>12.9</v>
      </c>
      <c r="N50" s="59">
        <v>3</v>
      </c>
      <c r="O50" s="20">
        <v>9.8</v>
      </c>
      <c r="P50" s="58">
        <f t="shared" si="13"/>
        <v>12.8</v>
      </c>
      <c r="Q50" s="59">
        <v>2.5</v>
      </c>
      <c r="R50" s="20">
        <v>8.8</v>
      </c>
      <c r="S50" s="58">
        <f t="shared" si="14"/>
        <v>11.3</v>
      </c>
      <c r="T50" s="59">
        <v>3.5</v>
      </c>
      <c r="U50" s="20">
        <v>8.7</v>
      </c>
      <c r="V50" s="58">
        <f t="shared" si="15"/>
        <v>12.2</v>
      </c>
      <c r="W50" s="61">
        <f t="shared" si="16"/>
        <v>76.35</v>
      </c>
    </row>
    <row r="51" spans="1:23" ht="18" customHeight="1">
      <c r="A51" s="30">
        <f t="shared" si="9"/>
        <v>6</v>
      </c>
      <c r="B51" s="127" t="s">
        <v>25</v>
      </c>
      <c r="C51" s="126">
        <v>93</v>
      </c>
      <c r="D51" s="144" t="s">
        <v>26</v>
      </c>
      <c r="E51" s="57">
        <v>5</v>
      </c>
      <c r="F51" s="20">
        <v>8.5</v>
      </c>
      <c r="G51" s="58">
        <f t="shared" si="10"/>
        <v>13.5</v>
      </c>
      <c r="H51" s="59">
        <v>5</v>
      </c>
      <c r="I51" s="20">
        <v>7.7</v>
      </c>
      <c r="J51" s="58">
        <f t="shared" si="11"/>
        <v>12.7</v>
      </c>
      <c r="K51" s="59">
        <v>5</v>
      </c>
      <c r="L51" s="20">
        <v>8.7</v>
      </c>
      <c r="M51" s="58">
        <f t="shared" si="12"/>
        <v>13.7</v>
      </c>
      <c r="N51" s="59">
        <v>3</v>
      </c>
      <c r="O51" s="20">
        <v>9.8</v>
      </c>
      <c r="P51" s="58">
        <f t="shared" si="13"/>
        <v>12.8</v>
      </c>
      <c r="Q51" s="59">
        <v>3</v>
      </c>
      <c r="R51" s="20">
        <v>8.2</v>
      </c>
      <c r="S51" s="58">
        <f t="shared" si="14"/>
        <v>11.2</v>
      </c>
      <c r="T51" s="59">
        <v>3.5</v>
      </c>
      <c r="U51" s="20">
        <v>8.7</v>
      </c>
      <c r="V51" s="58">
        <f t="shared" si="15"/>
        <v>12.2</v>
      </c>
      <c r="W51" s="61">
        <f t="shared" si="16"/>
        <v>76.10000000000001</v>
      </c>
    </row>
    <row r="52" spans="1:23" ht="18" customHeight="1">
      <c r="A52" s="30">
        <f t="shared" si="9"/>
        <v>7</v>
      </c>
      <c r="B52" s="125" t="s">
        <v>18</v>
      </c>
      <c r="C52" s="126">
        <v>95</v>
      </c>
      <c r="D52" s="129" t="s">
        <v>22</v>
      </c>
      <c r="E52" s="57">
        <v>5</v>
      </c>
      <c r="F52" s="20">
        <v>8.4</v>
      </c>
      <c r="G52" s="58">
        <f t="shared" si="10"/>
        <v>13.4</v>
      </c>
      <c r="H52" s="59">
        <v>4.3</v>
      </c>
      <c r="I52" s="20">
        <v>7.45</v>
      </c>
      <c r="J52" s="58">
        <f t="shared" si="11"/>
        <v>11.75</v>
      </c>
      <c r="K52" s="59">
        <v>4.3</v>
      </c>
      <c r="L52" s="20">
        <v>10</v>
      </c>
      <c r="M52" s="58">
        <f t="shared" si="12"/>
        <v>14.3</v>
      </c>
      <c r="N52" s="59">
        <v>3</v>
      </c>
      <c r="O52" s="20">
        <v>9.5</v>
      </c>
      <c r="P52" s="58">
        <f t="shared" si="13"/>
        <v>12.5</v>
      </c>
      <c r="Q52" s="59">
        <v>2.4</v>
      </c>
      <c r="R52" s="20">
        <v>8.4</v>
      </c>
      <c r="S52" s="58">
        <f t="shared" si="14"/>
        <v>10.8</v>
      </c>
      <c r="T52" s="59">
        <v>4</v>
      </c>
      <c r="U52" s="20">
        <v>8.9</v>
      </c>
      <c r="V52" s="58">
        <f t="shared" si="15"/>
        <v>12.9</v>
      </c>
      <c r="W52" s="61">
        <f t="shared" si="16"/>
        <v>75.65</v>
      </c>
    </row>
    <row r="53" spans="1:23" ht="18" customHeight="1">
      <c r="A53" s="30">
        <f t="shared" si="9"/>
        <v>8</v>
      </c>
      <c r="B53" s="130" t="s">
        <v>85</v>
      </c>
      <c r="C53" s="132">
        <v>94</v>
      </c>
      <c r="D53" s="134" t="s">
        <v>64</v>
      </c>
      <c r="E53" s="57">
        <v>5</v>
      </c>
      <c r="F53" s="20">
        <v>8.1</v>
      </c>
      <c r="G53" s="58">
        <f t="shared" si="10"/>
        <v>13.1</v>
      </c>
      <c r="H53" s="59">
        <v>4.3</v>
      </c>
      <c r="I53" s="20">
        <v>8.1</v>
      </c>
      <c r="J53" s="58">
        <f t="shared" si="11"/>
        <v>12.399999999999999</v>
      </c>
      <c r="K53" s="59">
        <v>4.5</v>
      </c>
      <c r="L53" s="20">
        <v>8.3</v>
      </c>
      <c r="M53" s="58">
        <f t="shared" si="12"/>
        <v>12.8</v>
      </c>
      <c r="N53" s="59">
        <v>3</v>
      </c>
      <c r="O53" s="20">
        <v>9.2</v>
      </c>
      <c r="P53" s="58">
        <f t="shared" si="13"/>
        <v>12.2</v>
      </c>
      <c r="Q53" s="59">
        <v>2.5</v>
      </c>
      <c r="R53" s="20">
        <v>8.8</v>
      </c>
      <c r="S53" s="58">
        <f t="shared" si="14"/>
        <v>11.3</v>
      </c>
      <c r="T53" s="59">
        <v>4.5</v>
      </c>
      <c r="U53" s="20">
        <v>8</v>
      </c>
      <c r="V53" s="58">
        <f t="shared" si="15"/>
        <v>12.5</v>
      </c>
      <c r="W53" s="61">
        <f t="shared" si="16"/>
        <v>74.3</v>
      </c>
    </row>
    <row r="54" spans="1:23" ht="18" customHeight="1">
      <c r="A54" s="30">
        <f t="shared" si="9"/>
        <v>9</v>
      </c>
      <c r="B54" s="130" t="s">
        <v>78</v>
      </c>
      <c r="C54" s="132">
        <v>94</v>
      </c>
      <c r="D54" s="124" t="s">
        <v>76</v>
      </c>
      <c r="E54" s="57">
        <v>5</v>
      </c>
      <c r="F54" s="20">
        <v>8.7</v>
      </c>
      <c r="G54" s="58">
        <f t="shared" si="10"/>
        <v>13.7</v>
      </c>
      <c r="H54" s="59">
        <v>3.3</v>
      </c>
      <c r="I54" s="20">
        <v>8.4</v>
      </c>
      <c r="J54" s="58">
        <f t="shared" si="11"/>
        <v>11.7</v>
      </c>
      <c r="K54" s="59">
        <v>3</v>
      </c>
      <c r="L54" s="20">
        <v>9.2</v>
      </c>
      <c r="M54" s="58">
        <f t="shared" si="12"/>
        <v>12.2</v>
      </c>
      <c r="N54" s="59">
        <v>3</v>
      </c>
      <c r="O54" s="20">
        <v>9.4</v>
      </c>
      <c r="P54" s="58">
        <f t="shared" si="13"/>
        <v>12.4</v>
      </c>
      <c r="Q54" s="59">
        <v>2.2</v>
      </c>
      <c r="R54" s="20">
        <v>8.8</v>
      </c>
      <c r="S54" s="58">
        <f t="shared" si="14"/>
        <v>11</v>
      </c>
      <c r="T54" s="59">
        <v>4</v>
      </c>
      <c r="U54" s="20">
        <v>8.7</v>
      </c>
      <c r="V54" s="58">
        <f t="shared" si="15"/>
        <v>12.7</v>
      </c>
      <c r="W54" s="61">
        <f t="shared" si="16"/>
        <v>73.69999999999999</v>
      </c>
    </row>
    <row r="55" spans="1:23" ht="18" customHeight="1">
      <c r="A55" s="30">
        <v>9</v>
      </c>
      <c r="B55" s="125" t="s">
        <v>84</v>
      </c>
      <c r="C55" s="126">
        <v>95</v>
      </c>
      <c r="D55" s="144" t="s">
        <v>64</v>
      </c>
      <c r="E55" s="57">
        <v>5</v>
      </c>
      <c r="F55" s="20">
        <v>7.8</v>
      </c>
      <c r="G55" s="58">
        <f t="shared" si="10"/>
        <v>12.8</v>
      </c>
      <c r="H55" s="59">
        <v>3.3</v>
      </c>
      <c r="I55" s="20">
        <v>8.9</v>
      </c>
      <c r="J55" s="58">
        <f t="shared" si="11"/>
        <v>12.2</v>
      </c>
      <c r="K55" s="59">
        <v>4.5</v>
      </c>
      <c r="L55" s="20">
        <v>8.9</v>
      </c>
      <c r="M55" s="58">
        <f t="shared" si="12"/>
        <v>13.4</v>
      </c>
      <c r="N55" s="59">
        <v>3</v>
      </c>
      <c r="O55" s="20">
        <v>9.2</v>
      </c>
      <c r="P55" s="58">
        <f t="shared" si="13"/>
        <v>12.2</v>
      </c>
      <c r="Q55" s="59">
        <v>1.9</v>
      </c>
      <c r="R55" s="20">
        <v>8.5</v>
      </c>
      <c r="S55" s="58">
        <f t="shared" si="14"/>
        <v>10.4</v>
      </c>
      <c r="T55" s="59">
        <v>4</v>
      </c>
      <c r="U55" s="20">
        <v>8.7</v>
      </c>
      <c r="V55" s="58">
        <f t="shared" si="15"/>
        <v>12.7</v>
      </c>
      <c r="W55" s="61">
        <f t="shared" si="16"/>
        <v>73.69999999999999</v>
      </c>
    </row>
    <row r="56" spans="1:23" ht="18" customHeight="1">
      <c r="A56" s="30">
        <f>SUM(A55)+2</f>
        <v>11</v>
      </c>
      <c r="B56" s="125" t="s">
        <v>94</v>
      </c>
      <c r="C56" s="126">
        <v>95</v>
      </c>
      <c r="D56" s="124" t="s">
        <v>76</v>
      </c>
      <c r="E56" s="57">
        <v>5</v>
      </c>
      <c r="F56" s="20">
        <v>8</v>
      </c>
      <c r="G56" s="58">
        <f t="shared" si="10"/>
        <v>13</v>
      </c>
      <c r="H56" s="59">
        <v>3.8</v>
      </c>
      <c r="I56" s="20">
        <v>8.9</v>
      </c>
      <c r="J56" s="58">
        <f t="shared" si="11"/>
        <v>12.7</v>
      </c>
      <c r="K56" s="59">
        <v>4.5</v>
      </c>
      <c r="L56" s="20">
        <v>9.1</v>
      </c>
      <c r="M56" s="58">
        <f t="shared" si="12"/>
        <v>13.6</v>
      </c>
      <c r="N56" s="59">
        <v>3</v>
      </c>
      <c r="O56" s="20">
        <v>9.1</v>
      </c>
      <c r="P56" s="58">
        <f t="shared" si="13"/>
        <v>12.1</v>
      </c>
      <c r="Q56" s="59">
        <v>1.7</v>
      </c>
      <c r="R56" s="20">
        <v>7.9</v>
      </c>
      <c r="S56" s="58">
        <f t="shared" si="14"/>
        <v>9.6</v>
      </c>
      <c r="T56" s="59">
        <v>3</v>
      </c>
      <c r="U56" s="20">
        <v>8</v>
      </c>
      <c r="V56" s="58">
        <f t="shared" si="15"/>
        <v>11</v>
      </c>
      <c r="W56" s="61">
        <f t="shared" si="16"/>
        <v>72</v>
      </c>
    </row>
    <row r="57" spans="1:23" ht="18" customHeight="1">
      <c r="A57" s="30">
        <f t="shared" si="9"/>
        <v>12</v>
      </c>
      <c r="B57" s="125" t="s">
        <v>21</v>
      </c>
      <c r="C57" s="126">
        <v>95</v>
      </c>
      <c r="D57" s="129" t="s">
        <v>22</v>
      </c>
      <c r="E57" s="57">
        <v>5</v>
      </c>
      <c r="F57" s="20">
        <v>8.5</v>
      </c>
      <c r="G57" s="58">
        <f t="shared" si="10"/>
        <v>13.5</v>
      </c>
      <c r="H57" s="59">
        <v>4</v>
      </c>
      <c r="I57" s="20">
        <v>8.25</v>
      </c>
      <c r="J57" s="58">
        <f t="shared" si="11"/>
        <v>12.25</v>
      </c>
      <c r="K57" s="59">
        <v>2.8</v>
      </c>
      <c r="L57" s="20">
        <v>9.1</v>
      </c>
      <c r="M57" s="58">
        <f t="shared" si="12"/>
        <v>11.899999999999999</v>
      </c>
      <c r="N57" s="59">
        <v>3</v>
      </c>
      <c r="O57" s="20">
        <v>9</v>
      </c>
      <c r="P57" s="58">
        <f t="shared" si="13"/>
        <v>12</v>
      </c>
      <c r="Q57" s="59">
        <v>3</v>
      </c>
      <c r="R57" s="20">
        <v>9.3</v>
      </c>
      <c r="S57" s="58">
        <f t="shared" si="14"/>
        <v>12.3</v>
      </c>
      <c r="T57" s="59">
        <v>3</v>
      </c>
      <c r="U57" s="20">
        <v>7</v>
      </c>
      <c r="V57" s="58">
        <f t="shared" si="15"/>
        <v>10</v>
      </c>
      <c r="W57" s="61">
        <f t="shared" si="16"/>
        <v>71.95</v>
      </c>
    </row>
    <row r="58" spans="1:23" ht="18" customHeight="1">
      <c r="A58" s="30">
        <f t="shared" si="9"/>
        <v>13</v>
      </c>
      <c r="B58" s="130" t="s">
        <v>83</v>
      </c>
      <c r="C58" s="132">
        <v>94</v>
      </c>
      <c r="D58" s="134" t="s">
        <v>64</v>
      </c>
      <c r="E58" s="57">
        <v>5</v>
      </c>
      <c r="F58" s="20">
        <v>7.4</v>
      </c>
      <c r="G58" s="58">
        <f t="shared" si="10"/>
        <v>12.4</v>
      </c>
      <c r="H58" s="59">
        <v>2.8</v>
      </c>
      <c r="I58" s="20">
        <v>7.5</v>
      </c>
      <c r="J58" s="58">
        <f t="shared" si="11"/>
        <v>10.3</v>
      </c>
      <c r="K58" s="59">
        <v>3.3</v>
      </c>
      <c r="L58" s="20">
        <v>7.4</v>
      </c>
      <c r="M58" s="58">
        <f t="shared" si="12"/>
        <v>10.7</v>
      </c>
      <c r="N58" s="59">
        <v>3</v>
      </c>
      <c r="O58" s="20">
        <v>8.5</v>
      </c>
      <c r="P58" s="58">
        <f t="shared" si="13"/>
        <v>11.5</v>
      </c>
      <c r="Q58" s="59">
        <v>1.5</v>
      </c>
      <c r="R58" s="20">
        <v>7</v>
      </c>
      <c r="S58" s="58">
        <f t="shared" si="14"/>
        <v>8.5</v>
      </c>
      <c r="T58" s="59">
        <v>3</v>
      </c>
      <c r="U58" s="20">
        <v>7</v>
      </c>
      <c r="V58" s="58">
        <f t="shared" si="15"/>
        <v>10</v>
      </c>
      <c r="W58" s="61">
        <f t="shared" si="16"/>
        <v>63.400000000000006</v>
      </c>
    </row>
    <row r="59" spans="1:23" ht="18" customHeight="1" thickBot="1">
      <c r="A59" s="107">
        <f t="shared" si="9"/>
        <v>14</v>
      </c>
      <c r="B59" s="145" t="s">
        <v>77</v>
      </c>
      <c r="C59" s="146">
        <v>95</v>
      </c>
      <c r="D59" s="147" t="s">
        <v>76</v>
      </c>
      <c r="E59" s="108">
        <v>5</v>
      </c>
      <c r="F59" s="109">
        <v>7</v>
      </c>
      <c r="G59" s="110">
        <f t="shared" si="10"/>
        <v>12</v>
      </c>
      <c r="H59" s="111">
        <v>3.3</v>
      </c>
      <c r="I59" s="109">
        <v>7.5</v>
      </c>
      <c r="J59" s="110">
        <f t="shared" si="11"/>
        <v>10.8</v>
      </c>
      <c r="K59" s="111">
        <v>3</v>
      </c>
      <c r="L59" s="109">
        <v>7</v>
      </c>
      <c r="M59" s="110">
        <f t="shared" si="12"/>
        <v>10</v>
      </c>
      <c r="N59" s="111">
        <v>3</v>
      </c>
      <c r="O59" s="109">
        <v>8.5</v>
      </c>
      <c r="P59" s="110">
        <f t="shared" si="13"/>
        <v>11.5</v>
      </c>
      <c r="Q59" s="111">
        <v>2.2</v>
      </c>
      <c r="R59" s="109">
        <v>7.2</v>
      </c>
      <c r="S59" s="110">
        <f t="shared" si="14"/>
        <v>9.4</v>
      </c>
      <c r="T59" s="111">
        <v>3</v>
      </c>
      <c r="U59" s="109">
        <v>6.5</v>
      </c>
      <c r="V59" s="110">
        <f t="shared" si="15"/>
        <v>9.5</v>
      </c>
      <c r="W59" s="112">
        <f t="shared" si="16"/>
        <v>63.199999999999996</v>
      </c>
    </row>
    <row r="60" spans="1:23" ht="18" customHeight="1">
      <c r="A60" s="115"/>
      <c r="B60" s="121"/>
      <c r="C60" s="122"/>
      <c r="D60" s="123"/>
      <c r="E60" s="118"/>
      <c r="F60" s="118"/>
      <c r="G60" s="119"/>
      <c r="H60" s="118"/>
      <c r="I60" s="118"/>
      <c r="J60" s="119"/>
      <c r="K60" s="118"/>
      <c r="L60" s="118"/>
      <c r="M60" s="119"/>
      <c r="N60" s="118"/>
      <c r="O60" s="118"/>
      <c r="P60" s="119"/>
      <c r="Q60" s="118"/>
      <c r="R60" s="118"/>
      <c r="S60" s="119"/>
      <c r="T60" s="118"/>
      <c r="U60" s="118"/>
      <c r="V60" s="119"/>
      <c r="W60" s="119"/>
    </row>
    <row r="61" spans="1:23" ht="12.75" customHeight="1">
      <c r="A61" s="17"/>
      <c r="B61" s="73"/>
      <c r="C61" s="17"/>
      <c r="D61" s="23"/>
      <c r="E61" s="19"/>
      <c r="F61" s="19"/>
      <c r="G61" s="66"/>
      <c r="H61" s="19"/>
      <c r="I61" s="19"/>
      <c r="J61" s="66"/>
      <c r="K61" s="19"/>
      <c r="L61" s="19"/>
      <c r="M61" s="66"/>
      <c r="N61" s="19"/>
      <c r="O61" s="19"/>
      <c r="P61" s="66"/>
      <c r="Q61" s="19"/>
      <c r="R61" s="19"/>
      <c r="S61" s="66"/>
      <c r="T61" s="19"/>
      <c r="U61" s="19"/>
      <c r="V61" s="66"/>
      <c r="W61" s="66"/>
    </row>
    <row r="62" spans="1:23" ht="12.75" customHeight="1">
      <c r="A62" s="17"/>
      <c r="B62" s="73"/>
      <c r="C62" s="17"/>
      <c r="D62" s="23"/>
      <c r="E62" s="19"/>
      <c r="F62" s="19"/>
      <c r="G62" s="66"/>
      <c r="H62" s="19"/>
      <c r="I62" s="19"/>
      <c r="J62" s="66"/>
      <c r="K62" s="19"/>
      <c r="L62" s="19"/>
      <c r="M62" s="66"/>
      <c r="N62" s="19"/>
      <c r="O62" s="19"/>
      <c r="P62" s="66"/>
      <c r="Q62" s="19"/>
      <c r="R62" s="19"/>
      <c r="S62" s="66"/>
      <c r="T62" s="19"/>
      <c r="U62" s="19"/>
      <c r="V62" s="66"/>
      <c r="W62" s="66"/>
    </row>
    <row r="63" spans="1:23" ht="12.75" customHeight="1">
      <c r="A63" s="17"/>
      <c r="B63" s="73"/>
      <c r="C63" s="17"/>
      <c r="D63" s="23"/>
      <c r="E63" s="19"/>
      <c r="F63" s="19"/>
      <c r="G63" s="66"/>
      <c r="H63" s="19"/>
      <c r="I63" s="19"/>
      <c r="J63" s="66"/>
      <c r="K63" s="19"/>
      <c r="L63" s="19"/>
      <c r="M63" s="66"/>
      <c r="N63" s="19"/>
      <c r="O63" s="19"/>
      <c r="P63" s="66"/>
      <c r="Q63" s="19"/>
      <c r="R63" s="19"/>
      <c r="S63" s="66"/>
      <c r="T63" s="19"/>
      <c r="U63" s="19"/>
      <c r="V63" s="66"/>
      <c r="W63" s="66"/>
    </row>
    <row r="64" spans="1:23" ht="12.75" customHeight="1">
      <c r="A64" s="17"/>
      <c r="B64" s="73"/>
      <c r="C64" s="17"/>
      <c r="D64" s="23"/>
      <c r="E64" s="19"/>
      <c r="F64" s="19"/>
      <c r="G64" s="66"/>
      <c r="H64" s="19"/>
      <c r="I64" s="19"/>
      <c r="J64" s="66"/>
      <c r="K64" s="19"/>
      <c r="L64" s="19"/>
      <c r="M64" s="66"/>
      <c r="N64" s="19"/>
      <c r="O64" s="19"/>
      <c r="P64" s="66"/>
      <c r="Q64" s="19"/>
      <c r="R64" s="19"/>
      <c r="S64" s="66"/>
      <c r="T64" s="19"/>
      <c r="U64" s="19"/>
      <c r="V64" s="66"/>
      <c r="W64" s="66"/>
    </row>
    <row r="65" spans="1:23" ht="12.75">
      <c r="A65" s="17"/>
      <c r="B65" s="73"/>
      <c r="C65" s="17"/>
      <c r="D65" s="23"/>
      <c r="E65" s="19"/>
      <c r="F65" s="19"/>
      <c r="G65" s="66"/>
      <c r="H65" s="19"/>
      <c r="I65" s="19"/>
      <c r="J65" s="66"/>
      <c r="K65" s="19"/>
      <c r="L65" s="19"/>
      <c r="M65" s="66"/>
      <c r="N65" s="19"/>
      <c r="O65" s="19"/>
      <c r="P65" s="66"/>
      <c r="Q65" s="19"/>
      <c r="R65" s="19"/>
      <c r="S65" s="66"/>
      <c r="T65" s="19"/>
      <c r="U65" s="19"/>
      <c r="V65" s="66"/>
      <c r="W65" s="66"/>
    </row>
    <row r="66" spans="3:9" ht="15.75">
      <c r="C66" s="2"/>
      <c r="I66" s="2" t="s">
        <v>35</v>
      </c>
    </row>
    <row r="67" ht="12.75">
      <c r="K67" s="1" t="s">
        <v>36</v>
      </c>
    </row>
    <row r="68" spans="4:11" ht="12.75" customHeight="1">
      <c r="D68" s="2"/>
      <c r="K68" s="72" t="s">
        <v>33</v>
      </c>
    </row>
    <row r="69" ht="12.75">
      <c r="K69" s="1"/>
    </row>
    <row r="70" spans="4:15" ht="12.75">
      <c r="D70" s="1"/>
      <c r="E70" s="1"/>
      <c r="K70" s="69" t="s">
        <v>39</v>
      </c>
      <c r="L70" s="67"/>
      <c r="M70" s="1"/>
      <c r="N70" s="1"/>
      <c r="O70" s="1"/>
    </row>
    <row r="71" ht="13.5" thickBot="1"/>
    <row r="72" spans="1:23" ht="12.75" customHeight="1" thickBot="1">
      <c r="A72" s="33" t="s">
        <v>0</v>
      </c>
      <c r="B72" s="34" t="s">
        <v>1</v>
      </c>
      <c r="C72" s="35" t="s">
        <v>2</v>
      </c>
      <c r="D72" s="36" t="s">
        <v>3</v>
      </c>
      <c r="E72" s="26"/>
      <c r="F72" s="5" t="s">
        <v>4</v>
      </c>
      <c r="G72" s="6"/>
      <c r="H72" s="5" t="s">
        <v>28</v>
      </c>
      <c r="I72" s="5" t="s">
        <v>5</v>
      </c>
      <c r="J72" s="5" t="s">
        <v>28</v>
      </c>
      <c r="K72" s="26"/>
      <c r="L72" s="5" t="s">
        <v>6</v>
      </c>
      <c r="M72" s="27"/>
      <c r="N72" s="25"/>
      <c r="O72" s="28" t="s">
        <v>7</v>
      </c>
      <c r="P72" s="25"/>
      <c r="Q72" s="26"/>
      <c r="R72" s="29" t="s">
        <v>8</v>
      </c>
      <c r="S72" s="27"/>
      <c r="T72" s="25"/>
      <c r="U72" s="28" t="s">
        <v>9</v>
      </c>
      <c r="V72" s="6"/>
      <c r="W72" s="52"/>
    </row>
    <row r="73" spans="1:23" ht="12.75" customHeight="1">
      <c r="A73" s="37"/>
      <c r="B73" s="38"/>
      <c r="C73" s="38"/>
      <c r="D73" s="39"/>
      <c r="E73" s="47" t="s">
        <v>29</v>
      </c>
      <c r="F73" s="48" t="s">
        <v>30</v>
      </c>
      <c r="G73" s="49" t="s">
        <v>10</v>
      </c>
      <c r="H73" s="47" t="s">
        <v>29</v>
      </c>
      <c r="I73" s="48" t="s">
        <v>30</v>
      </c>
      <c r="J73" s="49" t="s">
        <v>10</v>
      </c>
      <c r="K73" s="47" t="s">
        <v>29</v>
      </c>
      <c r="L73" s="48" t="s">
        <v>30</v>
      </c>
      <c r="M73" s="49" t="s">
        <v>10</v>
      </c>
      <c r="N73" s="47" t="s">
        <v>29</v>
      </c>
      <c r="O73" s="48" t="s">
        <v>30</v>
      </c>
      <c r="P73" s="49" t="s">
        <v>10</v>
      </c>
      <c r="Q73" s="47" t="s">
        <v>29</v>
      </c>
      <c r="R73" s="48" t="s">
        <v>30</v>
      </c>
      <c r="S73" s="49" t="s">
        <v>10</v>
      </c>
      <c r="T73" s="47" t="s">
        <v>29</v>
      </c>
      <c r="U73" s="48" t="s">
        <v>30</v>
      </c>
      <c r="V73" s="49" t="s">
        <v>10</v>
      </c>
      <c r="W73" s="53" t="s">
        <v>10</v>
      </c>
    </row>
    <row r="74" spans="1:23" ht="12.75" customHeight="1" thickBot="1">
      <c r="A74" s="42"/>
      <c r="B74" s="43"/>
      <c r="C74" s="44"/>
      <c r="D74" s="45"/>
      <c r="E74" s="50" t="s">
        <v>31</v>
      </c>
      <c r="F74" s="51" t="s">
        <v>32</v>
      </c>
      <c r="G74" s="32"/>
      <c r="H74" s="50" t="s">
        <v>31</v>
      </c>
      <c r="I74" s="51" t="s">
        <v>32</v>
      </c>
      <c r="J74" s="32"/>
      <c r="K74" s="50" t="s">
        <v>31</v>
      </c>
      <c r="L74" s="51" t="s">
        <v>32</v>
      </c>
      <c r="M74" s="32"/>
      <c r="N74" s="50" t="s">
        <v>31</v>
      </c>
      <c r="O74" s="51" t="s">
        <v>32</v>
      </c>
      <c r="P74" s="32"/>
      <c r="Q74" s="50" t="s">
        <v>31</v>
      </c>
      <c r="R74" s="51" t="s">
        <v>32</v>
      </c>
      <c r="S74" s="32"/>
      <c r="T74" s="50" t="s">
        <v>31</v>
      </c>
      <c r="U74" s="51" t="s">
        <v>32</v>
      </c>
      <c r="V74" s="32"/>
      <c r="W74" s="46"/>
    </row>
    <row r="75" spans="1:23" ht="24.75" customHeight="1">
      <c r="A75" s="105">
        <f aca="true" t="shared" si="17" ref="A75:A80">SUM(A74)+1</f>
        <v>1</v>
      </c>
      <c r="B75" s="148" t="s">
        <v>19</v>
      </c>
      <c r="C75" s="149">
        <v>92</v>
      </c>
      <c r="D75" s="150" t="s">
        <v>26</v>
      </c>
      <c r="E75" s="54">
        <v>5.3</v>
      </c>
      <c r="F75" s="55">
        <v>8.9</v>
      </c>
      <c r="G75" s="56">
        <f>SUM(E75:F75)</f>
        <v>14.2</v>
      </c>
      <c r="H75" s="54">
        <v>2.2</v>
      </c>
      <c r="I75" s="55">
        <v>7.5</v>
      </c>
      <c r="J75" s="56">
        <f>SUM(H75:I75)</f>
        <v>9.7</v>
      </c>
      <c r="K75" s="54">
        <v>5</v>
      </c>
      <c r="L75" s="55">
        <v>8.7</v>
      </c>
      <c r="M75" s="56">
        <f>SUM(K75:L75)</f>
        <v>13.7</v>
      </c>
      <c r="N75" s="54">
        <v>3.8</v>
      </c>
      <c r="O75" s="55">
        <v>9.5</v>
      </c>
      <c r="P75" s="56">
        <f>SUM(N75:O75)</f>
        <v>13.3</v>
      </c>
      <c r="Q75" s="54">
        <v>4</v>
      </c>
      <c r="R75" s="55">
        <v>8.7</v>
      </c>
      <c r="S75" s="56">
        <f>SUM(Q75:R75)</f>
        <v>12.7</v>
      </c>
      <c r="T75" s="54">
        <v>3.5</v>
      </c>
      <c r="U75" s="55">
        <v>8.8</v>
      </c>
      <c r="V75" s="56">
        <f>SUM(T75:U75)</f>
        <v>12.3</v>
      </c>
      <c r="W75" s="60">
        <f>G75+J75+M75+P75+S75+V75</f>
        <v>75.89999999999999</v>
      </c>
    </row>
    <row r="76" spans="1:23" ht="24.75" customHeight="1">
      <c r="A76" s="30">
        <f t="shared" si="17"/>
        <v>2</v>
      </c>
      <c r="B76" s="125" t="s">
        <v>88</v>
      </c>
      <c r="C76" s="126">
        <v>92</v>
      </c>
      <c r="D76" s="144" t="s">
        <v>89</v>
      </c>
      <c r="E76" s="57">
        <v>2.5</v>
      </c>
      <c r="F76" s="20">
        <v>7.9</v>
      </c>
      <c r="G76" s="58">
        <f>SUM(E76:F76)</f>
        <v>10.4</v>
      </c>
      <c r="H76" s="57">
        <v>1.5</v>
      </c>
      <c r="I76" s="20">
        <v>7.35</v>
      </c>
      <c r="J76" s="58">
        <f>SUM(H76:I76)</f>
        <v>8.85</v>
      </c>
      <c r="K76" s="57">
        <v>5</v>
      </c>
      <c r="L76" s="20">
        <v>9.2</v>
      </c>
      <c r="M76" s="58">
        <f>SUM(K76:L76)</f>
        <v>14.2</v>
      </c>
      <c r="N76" s="57">
        <v>3</v>
      </c>
      <c r="O76" s="20">
        <v>9.4</v>
      </c>
      <c r="P76" s="58">
        <f>SUM(N76:O76)</f>
        <v>12.4</v>
      </c>
      <c r="Q76" s="57">
        <v>3</v>
      </c>
      <c r="R76" s="20">
        <v>8.25</v>
      </c>
      <c r="S76" s="58">
        <f>SUM(Q76:R76)</f>
        <v>11.25</v>
      </c>
      <c r="T76" s="57">
        <v>4.5</v>
      </c>
      <c r="U76" s="20">
        <v>8.4</v>
      </c>
      <c r="V76" s="58">
        <f>SUM(T76:U76)</f>
        <v>12.9</v>
      </c>
      <c r="W76" s="61">
        <f>G76+J76+M76+P76+S76+V76</f>
        <v>70</v>
      </c>
    </row>
    <row r="77" spans="1:23" ht="24.75" customHeight="1">
      <c r="A77" s="30">
        <f t="shared" si="17"/>
        <v>3</v>
      </c>
      <c r="B77" s="125" t="s">
        <v>87</v>
      </c>
      <c r="C77" s="126">
        <v>91</v>
      </c>
      <c r="D77" s="124" t="s">
        <v>76</v>
      </c>
      <c r="E77" s="57">
        <v>2.5</v>
      </c>
      <c r="F77" s="20">
        <v>8.1</v>
      </c>
      <c r="G77" s="58">
        <f>SUM(E77:F77)</f>
        <v>10.6</v>
      </c>
      <c r="H77" s="59">
        <v>1.7</v>
      </c>
      <c r="I77" s="20">
        <v>7.9</v>
      </c>
      <c r="J77" s="58">
        <f>SUM(H77:I77)</f>
        <v>9.6</v>
      </c>
      <c r="K77" s="59">
        <v>3.2</v>
      </c>
      <c r="L77" s="20">
        <v>9.1</v>
      </c>
      <c r="M77" s="58">
        <f>SUM(K77:L77)</f>
        <v>12.3</v>
      </c>
      <c r="N77" s="59">
        <v>3</v>
      </c>
      <c r="O77" s="20">
        <v>9.5</v>
      </c>
      <c r="P77" s="58">
        <f>SUM(N77:O77)</f>
        <v>12.5</v>
      </c>
      <c r="Q77" s="59">
        <v>2.5</v>
      </c>
      <c r="R77" s="20">
        <v>9.1</v>
      </c>
      <c r="S77" s="58">
        <f>SUM(Q77:R77)</f>
        <v>11.6</v>
      </c>
      <c r="T77" s="59">
        <v>0.6</v>
      </c>
      <c r="U77" s="20">
        <v>5.2</v>
      </c>
      <c r="V77" s="58">
        <f>SUM(T77:U77)</f>
        <v>5.8</v>
      </c>
      <c r="W77" s="61">
        <f>G77+J77+M77+P77+S77+V77</f>
        <v>62.4</v>
      </c>
    </row>
    <row r="78" spans="1:23" ht="24.75" customHeight="1">
      <c r="A78" s="107">
        <f t="shared" si="17"/>
        <v>4</v>
      </c>
      <c r="B78" s="120" t="s">
        <v>86</v>
      </c>
      <c r="C78" s="151">
        <v>92</v>
      </c>
      <c r="D78" s="147" t="s">
        <v>76</v>
      </c>
      <c r="E78" s="108">
        <v>1.4</v>
      </c>
      <c r="F78" s="109">
        <v>8.2</v>
      </c>
      <c r="G78" s="110">
        <f>SUM(E78:F78)</f>
        <v>9.6</v>
      </c>
      <c r="H78" s="111">
        <v>1.3</v>
      </c>
      <c r="I78" s="109">
        <v>8.6</v>
      </c>
      <c r="J78" s="110">
        <f>SUM(H78:I78)</f>
        <v>9.9</v>
      </c>
      <c r="K78" s="111">
        <v>2.8</v>
      </c>
      <c r="L78" s="109">
        <v>8.8</v>
      </c>
      <c r="M78" s="110">
        <f>SUM(K78:L78)</f>
        <v>11.600000000000001</v>
      </c>
      <c r="N78" s="111">
        <v>3</v>
      </c>
      <c r="O78" s="109">
        <v>9.3</v>
      </c>
      <c r="P78" s="110">
        <f>SUM(N78:O78)</f>
        <v>12.3</v>
      </c>
      <c r="Q78" s="111">
        <v>2.5</v>
      </c>
      <c r="R78" s="109">
        <v>9</v>
      </c>
      <c r="S78" s="110">
        <f>SUM(Q78:R78)</f>
        <v>11.5</v>
      </c>
      <c r="T78" s="111">
        <v>0.6</v>
      </c>
      <c r="U78" s="109">
        <v>4.6</v>
      </c>
      <c r="V78" s="110">
        <f>SUM(T78:U78)</f>
        <v>5.199999999999999</v>
      </c>
      <c r="W78" s="112">
        <f>G78+J78+M78+P78+S78+V78</f>
        <v>60.10000000000001</v>
      </c>
    </row>
    <row r="79" spans="1:23" ht="24.75" customHeight="1">
      <c r="A79" s="30">
        <f t="shared" si="17"/>
        <v>5</v>
      </c>
      <c r="B79" s="83"/>
      <c r="C79" s="84"/>
      <c r="D79" s="113"/>
      <c r="E79" s="57"/>
      <c r="F79" s="20"/>
      <c r="G79" s="58"/>
      <c r="H79" s="59"/>
      <c r="I79" s="20"/>
      <c r="J79" s="58"/>
      <c r="K79" s="59"/>
      <c r="L79" s="20"/>
      <c r="M79" s="58"/>
      <c r="N79" s="59"/>
      <c r="O79" s="20"/>
      <c r="P79" s="58"/>
      <c r="Q79" s="59"/>
      <c r="R79" s="20"/>
      <c r="S79" s="58"/>
      <c r="T79" s="59"/>
      <c r="U79" s="20"/>
      <c r="V79" s="58"/>
      <c r="W79" s="61"/>
    </row>
    <row r="80" spans="1:23" ht="24.75" customHeight="1" thickBot="1">
      <c r="A80" s="76">
        <f t="shared" si="17"/>
        <v>6</v>
      </c>
      <c r="B80" s="98"/>
      <c r="C80" s="99"/>
      <c r="D80" s="100"/>
      <c r="E80" s="62"/>
      <c r="F80" s="31"/>
      <c r="G80" s="63"/>
      <c r="H80" s="64"/>
      <c r="I80" s="31"/>
      <c r="J80" s="63"/>
      <c r="K80" s="64"/>
      <c r="L80" s="31"/>
      <c r="M80" s="63"/>
      <c r="N80" s="64"/>
      <c r="O80" s="31"/>
      <c r="P80" s="63"/>
      <c r="Q80" s="64"/>
      <c r="R80" s="31"/>
      <c r="S80" s="63"/>
      <c r="T80" s="64"/>
      <c r="U80" s="31"/>
      <c r="V80" s="63"/>
      <c r="W80" s="65"/>
    </row>
    <row r="81" spans="1:23" ht="12.75" customHeight="1">
      <c r="A81" s="17"/>
      <c r="B81" s="95"/>
      <c r="C81" s="96"/>
      <c r="D81" s="104"/>
      <c r="E81" s="19"/>
      <c r="F81" s="19"/>
      <c r="G81" s="66"/>
      <c r="H81" s="19"/>
      <c r="I81" s="19"/>
      <c r="J81" s="66"/>
      <c r="K81" s="19"/>
      <c r="L81" s="19"/>
      <c r="M81" s="66"/>
      <c r="N81" s="19"/>
      <c r="O81" s="19"/>
      <c r="P81" s="66"/>
      <c r="Q81" s="19"/>
      <c r="R81" s="19"/>
      <c r="S81" s="66"/>
      <c r="T81" s="19"/>
      <c r="U81" s="19"/>
      <c r="V81" s="66"/>
      <c r="W81" s="66"/>
    </row>
    <row r="82" spans="1:23" ht="12.75" customHeight="1">
      <c r="A82" s="17"/>
      <c r="B82" s="73"/>
      <c r="C82" s="24"/>
      <c r="D82" s="23"/>
      <c r="E82" s="19"/>
      <c r="F82" s="19"/>
      <c r="G82" s="66"/>
      <c r="H82" s="19"/>
      <c r="I82" s="19"/>
      <c r="J82" s="66"/>
      <c r="K82" s="19"/>
      <c r="L82" s="19"/>
      <c r="M82" s="66"/>
      <c r="N82" s="19"/>
      <c r="O82" s="19"/>
      <c r="P82" s="66"/>
      <c r="Q82" s="19"/>
      <c r="R82" s="19"/>
      <c r="S82" s="66"/>
      <c r="T82" s="19"/>
      <c r="U82" s="19"/>
      <c r="V82" s="66"/>
      <c r="W82" s="66"/>
    </row>
    <row r="83" spans="1:23" ht="12.75" customHeight="1">
      <c r="A83" s="17"/>
      <c r="B83" s="73"/>
      <c r="C83" s="17"/>
      <c r="D83" s="23"/>
      <c r="E83" s="19"/>
      <c r="F83" s="19"/>
      <c r="G83" s="66"/>
      <c r="H83" s="19"/>
      <c r="I83" s="19"/>
      <c r="J83" s="66"/>
      <c r="K83" s="19"/>
      <c r="L83" s="19"/>
      <c r="M83" s="66"/>
      <c r="N83" s="19"/>
      <c r="O83" s="19"/>
      <c r="P83" s="66"/>
      <c r="Q83" s="19"/>
      <c r="R83" s="19"/>
      <c r="S83" s="66"/>
      <c r="T83" s="19"/>
      <c r="U83" s="19"/>
      <c r="V83" s="66"/>
      <c r="W83" s="66"/>
    </row>
    <row r="84" spans="1:23" ht="12.75" customHeight="1">
      <c r="A84" s="17"/>
      <c r="B84" s="73"/>
      <c r="C84" s="24"/>
      <c r="D84" s="23"/>
      <c r="E84" s="19"/>
      <c r="F84" s="19"/>
      <c r="G84" s="66"/>
      <c r="H84" s="19"/>
      <c r="I84" s="19"/>
      <c r="J84" s="66"/>
      <c r="K84" s="19"/>
      <c r="L84" s="19"/>
      <c r="M84" s="66"/>
      <c r="N84" s="19"/>
      <c r="O84" s="19"/>
      <c r="P84" s="66"/>
      <c r="Q84" s="19"/>
      <c r="R84" s="19"/>
      <c r="S84" s="66"/>
      <c r="T84" s="19"/>
      <c r="U84" s="19"/>
      <c r="V84" s="66"/>
      <c r="W84" s="66"/>
    </row>
    <row r="85" spans="1:23" ht="12.75" customHeight="1">
      <c r="A85" s="17"/>
      <c r="B85" s="73"/>
      <c r="C85" s="17"/>
      <c r="D85" s="23"/>
      <c r="E85" s="19"/>
      <c r="F85" s="19"/>
      <c r="G85" s="66"/>
      <c r="H85" s="19"/>
      <c r="I85" s="19"/>
      <c r="J85" s="66"/>
      <c r="K85" s="19"/>
      <c r="L85" s="19"/>
      <c r="M85" s="66"/>
      <c r="N85" s="19"/>
      <c r="O85" s="19"/>
      <c r="P85" s="66"/>
      <c r="Q85" s="19"/>
      <c r="R85" s="19"/>
      <c r="S85" s="66"/>
      <c r="T85" s="19"/>
      <c r="U85" s="19"/>
      <c r="V85" s="66"/>
      <c r="W85" s="66"/>
    </row>
    <row r="86" spans="1:23" ht="12.75" customHeight="1">
      <c r="A86" s="17"/>
      <c r="B86" s="73"/>
      <c r="C86" s="17"/>
      <c r="D86" s="23"/>
      <c r="E86" s="19"/>
      <c r="F86" s="19"/>
      <c r="G86" s="66"/>
      <c r="H86" s="19"/>
      <c r="I86" s="19"/>
      <c r="J86" s="66"/>
      <c r="K86" s="19"/>
      <c r="L86" s="19"/>
      <c r="M86" s="66"/>
      <c r="N86" s="19"/>
      <c r="O86" s="19"/>
      <c r="P86" s="66"/>
      <c r="Q86" s="19"/>
      <c r="R86" s="19"/>
      <c r="S86" s="66"/>
      <c r="T86" s="19"/>
      <c r="U86" s="19"/>
      <c r="V86" s="66"/>
      <c r="W86" s="66"/>
    </row>
    <row r="87" spans="1:23" ht="12.75" customHeight="1">
      <c r="A87" s="17"/>
      <c r="B87" s="73"/>
      <c r="C87" s="17"/>
      <c r="D87" s="23"/>
      <c r="E87" s="19"/>
      <c r="F87" s="19"/>
      <c r="G87" s="66"/>
      <c r="H87" s="19"/>
      <c r="I87" s="19"/>
      <c r="J87" s="66"/>
      <c r="K87" s="19"/>
      <c r="L87" s="19"/>
      <c r="M87" s="66"/>
      <c r="N87" s="19"/>
      <c r="O87" s="19"/>
      <c r="P87" s="66"/>
      <c r="Q87" s="19"/>
      <c r="R87" s="19"/>
      <c r="S87" s="66"/>
      <c r="T87" s="19"/>
      <c r="U87" s="19"/>
      <c r="V87" s="66"/>
      <c r="W87" s="66"/>
    </row>
    <row r="88" spans="1:27" ht="12.75" customHeight="1">
      <c r="A88" s="17"/>
      <c r="B88" s="73"/>
      <c r="C88" s="17"/>
      <c r="D88" s="23"/>
      <c r="E88" s="19"/>
      <c r="F88" s="19"/>
      <c r="G88" s="66"/>
      <c r="H88" s="19"/>
      <c r="I88" s="19"/>
      <c r="J88" s="66"/>
      <c r="K88" s="19"/>
      <c r="L88" s="19"/>
      <c r="M88" s="66"/>
      <c r="N88" s="19"/>
      <c r="O88" s="19"/>
      <c r="P88" s="66"/>
      <c r="Q88" s="19"/>
      <c r="R88" s="19"/>
      <c r="S88" s="66"/>
      <c r="T88" s="19"/>
      <c r="U88" s="19"/>
      <c r="V88" s="66"/>
      <c r="W88" s="66"/>
      <c r="X88" s="12"/>
      <c r="Y88" s="12"/>
      <c r="Z88" s="12"/>
      <c r="AA88" s="12"/>
    </row>
    <row r="89" spans="1:27" ht="12.75" customHeight="1">
      <c r="A89" s="17"/>
      <c r="B89" s="73"/>
      <c r="C89" s="17"/>
      <c r="D89" s="23"/>
      <c r="E89" s="19"/>
      <c r="F89" s="19"/>
      <c r="G89" s="66"/>
      <c r="H89" s="19"/>
      <c r="I89" s="19"/>
      <c r="J89" s="66"/>
      <c r="K89" s="19"/>
      <c r="L89" s="19"/>
      <c r="M89" s="66"/>
      <c r="N89" s="19"/>
      <c r="O89" s="19"/>
      <c r="P89" s="66"/>
      <c r="Q89" s="19"/>
      <c r="R89" s="19"/>
      <c r="S89" s="66"/>
      <c r="T89" s="19"/>
      <c r="U89" s="19"/>
      <c r="V89" s="66"/>
      <c r="W89" s="66"/>
      <c r="X89" s="12"/>
      <c r="Y89" s="12"/>
      <c r="Z89" s="12"/>
      <c r="AA89" s="12"/>
    </row>
    <row r="90" spans="1:27" ht="12.75" customHeight="1">
      <c r="A90" s="17"/>
      <c r="B90" s="73"/>
      <c r="C90" s="17"/>
      <c r="D90" s="23"/>
      <c r="E90" s="19"/>
      <c r="F90" s="19"/>
      <c r="G90" s="66"/>
      <c r="H90" s="19"/>
      <c r="I90" s="19"/>
      <c r="J90" s="66"/>
      <c r="K90" s="19"/>
      <c r="L90" s="19"/>
      <c r="M90" s="66"/>
      <c r="N90" s="19"/>
      <c r="O90" s="19"/>
      <c r="P90" s="66"/>
      <c r="Q90" s="19"/>
      <c r="R90" s="19"/>
      <c r="S90" s="66"/>
      <c r="T90" s="19"/>
      <c r="U90" s="19"/>
      <c r="V90" s="66"/>
      <c r="W90" s="66"/>
      <c r="X90" s="12"/>
      <c r="Y90" s="12"/>
      <c r="Z90" s="12"/>
      <c r="AA90" s="12"/>
    </row>
    <row r="91" spans="1:27" ht="12.75" customHeight="1">
      <c r="A91" s="17"/>
      <c r="B91" s="73"/>
      <c r="C91" s="17"/>
      <c r="D91" s="23"/>
      <c r="E91" s="19"/>
      <c r="F91" s="19"/>
      <c r="G91" s="66"/>
      <c r="H91" s="19"/>
      <c r="I91" s="19"/>
      <c r="J91" s="66"/>
      <c r="K91" s="19"/>
      <c r="L91" s="19"/>
      <c r="M91" s="66"/>
      <c r="N91" s="19"/>
      <c r="O91" s="19"/>
      <c r="P91" s="66"/>
      <c r="Q91" s="19"/>
      <c r="R91" s="19"/>
      <c r="S91" s="66"/>
      <c r="T91" s="19"/>
      <c r="U91" s="19"/>
      <c r="V91" s="66"/>
      <c r="W91" s="66"/>
      <c r="X91" s="12"/>
      <c r="Y91" s="12"/>
      <c r="Z91" s="12"/>
      <c r="AA91" s="12"/>
    </row>
    <row r="92" spans="1:27" ht="12.75" customHeight="1">
      <c r="A92" s="17"/>
      <c r="B92" s="73"/>
      <c r="C92" s="17"/>
      <c r="D92" s="23"/>
      <c r="E92" s="19"/>
      <c r="F92" s="19"/>
      <c r="G92" s="66"/>
      <c r="H92" s="19"/>
      <c r="I92" s="19"/>
      <c r="J92" s="66"/>
      <c r="K92" s="19"/>
      <c r="L92" s="19"/>
      <c r="M92" s="66"/>
      <c r="N92" s="19"/>
      <c r="O92" s="19"/>
      <c r="P92" s="66"/>
      <c r="Q92" s="19"/>
      <c r="R92" s="19"/>
      <c r="S92" s="66"/>
      <c r="T92" s="19"/>
      <c r="U92" s="19"/>
      <c r="V92" s="66"/>
      <c r="W92" s="66"/>
      <c r="X92" s="12"/>
      <c r="Y92" s="12"/>
      <c r="Z92" s="12"/>
      <c r="AA92" s="12"/>
    </row>
    <row r="93" spans="1:27" ht="12.75" customHeight="1">
      <c r="A93" s="17"/>
      <c r="B93" s="73"/>
      <c r="C93" s="17"/>
      <c r="D93" s="23"/>
      <c r="E93" s="19"/>
      <c r="F93" s="19"/>
      <c r="G93" s="66"/>
      <c r="H93" s="19"/>
      <c r="I93" s="19"/>
      <c r="J93" s="66"/>
      <c r="K93" s="19"/>
      <c r="L93" s="19"/>
      <c r="M93" s="66"/>
      <c r="N93" s="19"/>
      <c r="O93" s="19"/>
      <c r="P93" s="66"/>
      <c r="Q93" s="19"/>
      <c r="R93" s="19"/>
      <c r="S93" s="66"/>
      <c r="T93" s="19"/>
      <c r="U93" s="19"/>
      <c r="V93" s="66"/>
      <c r="W93" s="66"/>
      <c r="X93" s="12"/>
      <c r="Y93" s="12"/>
      <c r="Z93" s="12"/>
      <c r="AA93" s="12"/>
    </row>
    <row r="94" spans="1:27" ht="12.75" customHeight="1">
      <c r="A94" s="17"/>
      <c r="B94" s="73"/>
      <c r="C94" s="17"/>
      <c r="D94" s="23"/>
      <c r="E94" s="19"/>
      <c r="F94" s="19"/>
      <c r="G94" s="66"/>
      <c r="H94" s="19"/>
      <c r="I94" s="19"/>
      <c r="J94" s="66"/>
      <c r="K94" s="19"/>
      <c r="L94" s="19"/>
      <c r="M94" s="66"/>
      <c r="N94" s="19"/>
      <c r="O94" s="19"/>
      <c r="P94" s="66"/>
      <c r="Q94" s="19"/>
      <c r="R94" s="19"/>
      <c r="S94" s="66"/>
      <c r="T94" s="19"/>
      <c r="U94" s="19"/>
      <c r="V94" s="66"/>
      <c r="W94" s="66"/>
      <c r="X94" s="12"/>
      <c r="Y94" s="12"/>
      <c r="Z94" s="12"/>
      <c r="AA94" s="12"/>
    </row>
    <row r="95" spans="1:27" ht="12.75" customHeight="1">
      <c r="A95" s="17"/>
      <c r="B95" s="73"/>
      <c r="C95" s="17"/>
      <c r="D95" s="23"/>
      <c r="E95" s="19"/>
      <c r="F95" s="19"/>
      <c r="G95" s="66"/>
      <c r="H95" s="19"/>
      <c r="I95" s="19"/>
      <c r="J95" s="66"/>
      <c r="K95" s="19"/>
      <c r="L95" s="19"/>
      <c r="M95" s="66"/>
      <c r="N95" s="19"/>
      <c r="O95" s="19"/>
      <c r="P95" s="66"/>
      <c r="Q95" s="19"/>
      <c r="R95" s="19"/>
      <c r="S95" s="66"/>
      <c r="T95" s="19"/>
      <c r="U95" s="19"/>
      <c r="V95" s="66"/>
      <c r="W95" s="66"/>
      <c r="X95" s="12"/>
      <c r="Y95" s="12"/>
      <c r="Z95" s="12"/>
      <c r="AA95" s="12"/>
    </row>
    <row r="96" spans="1:27" ht="15.75">
      <c r="A96" s="12"/>
      <c r="B96" s="12"/>
      <c r="C96" s="15"/>
      <c r="D96" s="12"/>
      <c r="E96" s="12"/>
      <c r="F96" s="12"/>
      <c r="G96" s="12"/>
      <c r="H96" s="12"/>
      <c r="I96" s="15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6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5.75">
      <c r="A98" s="12"/>
      <c r="B98" s="12"/>
      <c r="C98" s="12"/>
      <c r="D98" s="15"/>
      <c r="E98" s="12"/>
      <c r="F98" s="12"/>
      <c r="G98" s="12"/>
      <c r="H98" s="12"/>
      <c r="I98" s="12"/>
      <c r="J98" s="12"/>
      <c r="K98" s="15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6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 customHeight="1">
      <c r="A100" s="12"/>
      <c r="B100" s="12"/>
      <c r="C100" s="12"/>
      <c r="D100" s="16"/>
      <c r="E100" s="16"/>
      <c r="F100" s="12"/>
      <c r="G100" s="12"/>
      <c r="H100" s="12"/>
      <c r="I100" s="12"/>
      <c r="J100" s="12"/>
      <c r="K100" s="153"/>
      <c r="L100" s="153"/>
      <c r="M100" s="16"/>
      <c r="N100" s="16"/>
      <c r="O100" s="16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 customHeight="1">
      <c r="A102" s="13"/>
      <c r="B102" s="3"/>
      <c r="C102" s="154"/>
      <c r="D102" s="3"/>
      <c r="E102" s="3"/>
      <c r="F102" s="3"/>
      <c r="G102" s="3"/>
      <c r="H102" s="3"/>
      <c r="I102" s="3"/>
      <c r="J102" s="3"/>
      <c r="K102" s="3"/>
      <c r="L102" s="3"/>
      <c r="M102" s="12"/>
      <c r="N102" s="12"/>
      <c r="O102" s="155"/>
      <c r="P102" s="12"/>
      <c r="Q102" s="3"/>
      <c r="R102" s="16"/>
      <c r="S102" s="12"/>
      <c r="T102" s="12"/>
      <c r="U102" s="155"/>
      <c r="V102" s="3"/>
      <c r="W102" s="3"/>
      <c r="X102" s="12"/>
      <c r="Y102" s="12"/>
      <c r="Z102" s="12"/>
      <c r="AA102" s="12"/>
    </row>
    <row r="103" spans="1:27" ht="12.75" customHeight="1">
      <c r="A103" s="12"/>
      <c r="B103" s="12"/>
      <c r="C103" s="12"/>
      <c r="D103" s="12"/>
      <c r="E103" s="156"/>
      <c r="F103" s="156"/>
      <c r="G103" s="157"/>
      <c r="H103" s="156"/>
      <c r="I103" s="156"/>
      <c r="J103" s="157"/>
      <c r="K103" s="156"/>
      <c r="L103" s="156"/>
      <c r="M103" s="157"/>
      <c r="N103" s="156"/>
      <c r="O103" s="156"/>
      <c r="P103" s="157"/>
      <c r="Q103" s="156"/>
      <c r="R103" s="156"/>
      <c r="S103" s="157"/>
      <c r="T103" s="156"/>
      <c r="U103" s="156"/>
      <c r="V103" s="157"/>
      <c r="W103" s="3"/>
      <c r="X103" s="12"/>
      <c r="Y103" s="12"/>
      <c r="Z103" s="12"/>
      <c r="AA103" s="12"/>
    </row>
    <row r="104" spans="1:27" ht="12.75" customHeight="1">
      <c r="A104" s="17"/>
      <c r="B104" s="22"/>
      <c r="C104" s="17"/>
      <c r="D104" s="23"/>
      <c r="E104" s="158"/>
      <c r="F104" s="158"/>
      <c r="G104" s="19"/>
      <c r="H104" s="158"/>
      <c r="I104" s="158"/>
      <c r="J104" s="19"/>
      <c r="K104" s="158"/>
      <c r="L104" s="158"/>
      <c r="M104" s="19"/>
      <c r="N104" s="158"/>
      <c r="O104" s="158"/>
      <c r="P104" s="19"/>
      <c r="Q104" s="158"/>
      <c r="R104" s="158"/>
      <c r="S104" s="19"/>
      <c r="T104" s="158"/>
      <c r="U104" s="158"/>
      <c r="V104" s="19"/>
      <c r="W104" s="19"/>
      <c r="X104" s="12"/>
      <c r="Y104" s="12"/>
      <c r="Z104" s="12"/>
      <c r="AA104" s="12"/>
    </row>
    <row r="105" spans="1:27" ht="24.75" customHeight="1">
      <c r="A105" s="17"/>
      <c r="B105" s="159"/>
      <c r="C105" s="160"/>
      <c r="D105" s="161"/>
      <c r="E105" s="19"/>
      <c r="F105" s="19"/>
      <c r="G105" s="66"/>
      <c r="H105" s="19"/>
      <c r="I105" s="19"/>
      <c r="J105" s="66"/>
      <c r="K105" s="19"/>
      <c r="L105" s="19"/>
      <c r="M105" s="66"/>
      <c r="N105" s="19"/>
      <c r="O105" s="19"/>
      <c r="P105" s="66"/>
      <c r="Q105" s="19"/>
      <c r="R105" s="19"/>
      <c r="S105" s="66"/>
      <c r="T105" s="19"/>
      <c r="U105" s="19"/>
      <c r="V105" s="66"/>
      <c r="W105" s="66"/>
      <c r="X105" s="12"/>
      <c r="Y105" s="12"/>
      <c r="Z105" s="12"/>
      <c r="AA105" s="12"/>
    </row>
    <row r="106" spans="1:27" ht="24.75" customHeight="1">
      <c r="A106" s="17"/>
      <c r="B106" s="159"/>
      <c r="C106" s="160"/>
      <c r="D106" s="161"/>
      <c r="E106" s="19"/>
      <c r="F106" s="19"/>
      <c r="G106" s="66"/>
      <c r="H106" s="19"/>
      <c r="I106" s="19"/>
      <c r="J106" s="66"/>
      <c r="K106" s="19"/>
      <c r="L106" s="19"/>
      <c r="M106" s="66"/>
      <c r="N106" s="19"/>
      <c r="O106" s="19"/>
      <c r="P106" s="66"/>
      <c r="Q106" s="19"/>
      <c r="R106" s="19"/>
      <c r="S106" s="66"/>
      <c r="T106" s="19"/>
      <c r="U106" s="19"/>
      <c r="V106" s="66"/>
      <c r="W106" s="66"/>
      <c r="X106" s="12"/>
      <c r="Y106" s="12"/>
      <c r="Z106" s="12"/>
      <c r="AA106" s="12"/>
    </row>
    <row r="107" spans="1:27" ht="24.75" customHeight="1">
      <c r="A107" s="17"/>
      <c r="B107" s="159"/>
      <c r="C107" s="160"/>
      <c r="D107" s="161"/>
      <c r="E107" s="19"/>
      <c r="F107" s="19"/>
      <c r="G107" s="66"/>
      <c r="H107" s="19"/>
      <c r="I107" s="19"/>
      <c r="J107" s="66"/>
      <c r="K107" s="19"/>
      <c r="L107" s="19"/>
      <c r="M107" s="66"/>
      <c r="N107" s="19"/>
      <c r="O107" s="19"/>
      <c r="P107" s="66"/>
      <c r="Q107" s="19"/>
      <c r="R107" s="19"/>
      <c r="S107" s="66"/>
      <c r="T107" s="19"/>
      <c r="U107" s="19"/>
      <c r="V107" s="66"/>
      <c r="W107" s="66"/>
      <c r="X107" s="12"/>
      <c r="Y107" s="12"/>
      <c r="Z107" s="12"/>
      <c r="AA107" s="12"/>
    </row>
    <row r="108" spans="1:27" ht="24.75" customHeight="1">
      <c r="A108" s="17"/>
      <c r="B108" s="85"/>
      <c r="C108" s="86"/>
      <c r="D108" s="114"/>
      <c r="E108" s="19"/>
      <c r="F108" s="19"/>
      <c r="G108" s="66"/>
      <c r="H108" s="19"/>
      <c r="I108" s="19"/>
      <c r="J108" s="66"/>
      <c r="K108" s="19"/>
      <c r="L108" s="19"/>
      <c r="M108" s="66"/>
      <c r="N108" s="19"/>
      <c r="O108" s="19"/>
      <c r="P108" s="66"/>
      <c r="Q108" s="19"/>
      <c r="R108" s="19"/>
      <c r="S108" s="66"/>
      <c r="T108" s="19"/>
      <c r="U108" s="19"/>
      <c r="V108" s="66"/>
      <c r="W108" s="66"/>
      <c r="X108" s="12"/>
      <c r="Y108" s="12"/>
      <c r="Z108" s="12"/>
      <c r="AA108" s="12"/>
    </row>
    <row r="109" spans="1:27" ht="24.75" customHeight="1">
      <c r="A109" s="17"/>
      <c r="B109" s="85"/>
      <c r="C109" s="86"/>
      <c r="D109" s="114"/>
      <c r="E109" s="19"/>
      <c r="F109" s="19"/>
      <c r="G109" s="66"/>
      <c r="H109" s="19"/>
      <c r="I109" s="19"/>
      <c r="J109" s="66"/>
      <c r="K109" s="19"/>
      <c r="L109" s="19"/>
      <c r="M109" s="66"/>
      <c r="N109" s="19"/>
      <c r="O109" s="19"/>
      <c r="P109" s="66"/>
      <c r="Q109" s="19"/>
      <c r="R109" s="19"/>
      <c r="S109" s="66"/>
      <c r="T109" s="19"/>
      <c r="U109" s="19"/>
      <c r="V109" s="66"/>
      <c r="W109" s="66"/>
      <c r="X109" s="12"/>
      <c r="Y109" s="12"/>
      <c r="Z109" s="12"/>
      <c r="AA109" s="12"/>
    </row>
    <row r="110" spans="1:27" ht="24.75" customHeight="1">
      <c r="A110" s="17"/>
      <c r="B110" s="85"/>
      <c r="C110" s="86"/>
      <c r="D110" s="114"/>
      <c r="E110" s="19"/>
      <c r="F110" s="19"/>
      <c r="G110" s="66"/>
      <c r="H110" s="19"/>
      <c r="I110" s="19"/>
      <c r="J110" s="66"/>
      <c r="K110" s="19"/>
      <c r="L110" s="19"/>
      <c r="M110" s="66"/>
      <c r="N110" s="19"/>
      <c r="O110" s="19"/>
      <c r="P110" s="66"/>
      <c r="Q110" s="19"/>
      <c r="R110" s="19"/>
      <c r="S110" s="66"/>
      <c r="T110" s="19"/>
      <c r="U110" s="19"/>
      <c r="V110" s="66"/>
      <c r="W110" s="66"/>
      <c r="X110" s="12"/>
      <c r="Y110" s="12"/>
      <c r="Z110" s="12"/>
      <c r="AA110" s="12"/>
    </row>
    <row r="111" spans="1:27" ht="12.75" customHeight="1">
      <c r="A111" s="17"/>
      <c r="B111" s="85"/>
      <c r="C111" s="86"/>
      <c r="D111" s="114"/>
      <c r="E111" s="19"/>
      <c r="F111" s="19"/>
      <c r="G111" s="66"/>
      <c r="H111" s="19"/>
      <c r="I111" s="19"/>
      <c r="J111" s="66"/>
      <c r="K111" s="19"/>
      <c r="L111" s="19"/>
      <c r="M111" s="66"/>
      <c r="N111" s="19"/>
      <c r="O111" s="19"/>
      <c r="P111" s="66"/>
      <c r="Q111" s="19"/>
      <c r="R111" s="19"/>
      <c r="S111" s="66"/>
      <c r="T111" s="19"/>
      <c r="U111" s="19"/>
      <c r="V111" s="66"/>
      <c r="W111" s="66"/>
      <c r="X111" s="12"/>
      <c r="Y111" s="12"/>
      <c r="Z111" s="12"/>
      <c r="AA111" s="12"/>
    </row>
    <row r="112" spans="1:27" ht="12.75" customHeight="1">
      <c r="A112" s="17"/>
      <c r="B112" s="85"/>
      <c r="C112" s="86"/>
      <c r="D112" s="114"/>
      <c r="E112" s="19"/>
      <c r="F112" s="19"/>
      <c r="G112" s="66"/>
      <c r="H112" s="19"/>
      <c r="I112" s="19"/>
      <c r="J112" s="66"/>
      <c r="K112" s="19"/>
      <c r="L112" s="19"/>
      <c r="M112" s="66"/>
      <c r="N112" s="19"/>
      <c r="O112" s="19"/>
      <c r="P112" s="66"/>
      <c r="Q112" s="19"/>
      <c r="R112" s="19"/>
      <c r="S112" s="66"/>
      <c r="T112" s="19"/>
      <c r="U112" s="19"/>
      <c r="V112" s="66"/>
      <c r="W112" s="66"/>
      <c r="X112" s="12"/>
      <c r="Y112" s="12"/>
      <c r="Z112" s="12"/>
      <c r="AA112" s="12"/>
    </row>
    <row r="113" spans="1:27" ht="12.75" customHeight="1">
      <c r="A113" s="17"/>
      <c r="B113" s="73"/>
      <c r="C113" s="17"/>
      <c r="D113" s="23"/>
      <c r="E113" s="19"/>
      <c r="F113" s="19"/>
      <c r="G113" s="66"/>
      <c r="H113" s="19"/>
      <c r="I113" s="19"/>
      <c r="J113" s="66"/>
      <c r="K113" s="19"/>
      <c r="L113" s="19"/>
      <c r="M113" s="66"/>
      <c r="N113" s="19"/>
      <c r="O113" s="19"/>
      <c r="P113" s="66"/>
      <c r="Q113" s="19"/>
      <c r="R113" s="19"/>
      <c r="S113" s="66"/>
      <c r="T113" s="19"/>
      <c r="U113" s="19"/>
      <c r="V113" s="66"/>
      <c r="W113" s="66"/>
      <c r="X113" s="12"/>
      <c r="Y113" s="12"/>
      <c r="Z113" s="12"/>
      <c r="AA113" s="12"/>
    </row>
    <row r="114" spans="1:27" ht="12.75" customHeight="1">
      <c r="A114" s="17"/>
      <c r="B114" s="73"/>
      <c r="C114" s="17"/>
      <c r="D114" s="23"/>
      <c r="E114" s="19"/>
      <c r="F114" s="19"/>
      <c r="G114" s="66"/>
      <c r="H114" s="19"/>
      <c r="I114" s="19"/>
      <c r="J114" s="66"/>
      <c r="K114" s="19"/>
      <c r="L114" s="19"/>
      <c r="M114" s="66"/>
      <c r="N114" s="19"/>
      <c r="O114" s="19"/>
      <c r="P114" s="66"/>
      <c r="Q114" s="19"/>
      <c r="R114" s="19"/>
      <c r="S114" s="66"/>
      <c r="T114" s="19"/>
      <c r="U114" s="19"/>
      <c r="V114" s="66"/>
      <c r="W114" s="66"/>
      <c r="X114" s="12"/>
      <c r="Y114" s="12"/>
      <c r="Z114" s="12"/>
      <c r="AA114" s="12"/>
    </row>
    <row r="115" spans="1:27" ht="12.75" customHeight="1">
      <c r="A115" s="17"/>
      <c r="B115" s="73"/>
      <c r="C115" s="17"/>
      <c r="D115" s="23"/>
      <c r="E115" s="19"/>
      <c r="F115" s="19"/>
      <c r="G115" s="66"/>
      <c r="H115" s="19"/>
      <c r="I115" s="19"/>
      <c r="J115" s="66"/>
      <c r="K115" s="19"/>
      <c r="L115" s="19"/>
      <c r="M115" s="66"/>
      <c r="N115" s="19"/>
      <c r="O115" s="19"/>
      <c r="P115" s="66"/>
      <c r="Q115" s="19"/>
      <c r="R115" s="19"/>
      <c r="S115" s="66"/>
      <c r="T115" s="19"/>
      <c r="U115" s="19"/>
      <c r="V115" s="66"/>
      <c r="W115" s="66"/>
      <c r="X115" s="12"/>
      <c r="Y115" s="12"/>
      <c r="Z115" s="12"/>
      <c r="AA115" s="12"/>
    </row>
    <row r="116" spans="1:27" ht="12.75" customHeight="1">
      <c r="A116" s="17"/>
      <c r="B116" s="73"/>
      <c r="C116" s="17"/>
      <c r="D116" s="23"/>
      <c r="E116" s="19"/>
      <c r="F116" s="19"/>
      <c r="G116" s="66"/>
      <c r="H116" s="19"/>
      <c r="I116" s="19"/>
      <c r="J116" s="66"/>
      <c r="K116" s="19"/>
      <c r="L116" s="19"/>
      <c r="M116" s="66"/>
      <c r="N116" s="19"/>
      <c r="O116" s="19"/>
      <c r="P116" s="66"/>
      <c r="Q116" s="19"/>
      <c r="R116" s="19"/>
      <c r="S116" s="66"/>
      <c r="T116" s="19"/>
      <c r="U116" s="19"/>
      <c r="V116" s="66"/>
      <c r="W116" s="66"/>
      <c r="X116" s="12"/>
      <c r="Y116" s="12"/>
      <c r="Z116" s="12"/>
      <c r="AA116" s="12"/>
    </row>
    <row r="117" spans="1:27" ht="12.75" customHeight="1">
      <c r="A117" s="17"/>
      <c r="B117" s="73"/>
      <c r="C117" s="17"/>
      <c r="D117" s="23"/>
      <c r="E117" s="19"/>
      <c r="F117" s="19"/>
      <c r="G117" s="66"/>
      <c r="H117" s="19"/>
      <c r="I117" s="19"/>
      <c r="J117" s="66"/>
      <c r="K117" s="19"/>
      <c r="L117" s="19"/>
      <c r="M117" s="66"/>
      <c r="N117" s="19"/>
      <c r="O117" s="19"/>
      <c r="P117" s="66"/>
      <c r="Q117" s="19"/>
      <c r="R117" s="19"/>
      <c r="S117" s="66"/>
      <c r="T117" s="19"/>
      <c r="U117" s="19"/>
      <c r="V117" s="66"/>
      <c r="W117" s="66"/>
      <c r="X117" s="12"/>
      <c r="Y117" s="12"/>
      <c r="Z117" s="12"/>
      <c r="AA117" s="12"/>
    </row>
    <row r="118" spans="1:27" ht="12.75" customHeight="1">
      <c r="A118" s="17"/>
      <c r="B118" s="73"/>
      <c r="C118" s="17"/>
      <c r="D118" s="23"/>
      <c r="E118" s="19"/>
      <c r="F118" s="19"/>
      <c r="G118" s="66"/>
      <c r="H118" s="19"/>
      <c r="I118" s="19"/>
      <c r="J118" s="66"/>
      <c r="K118" s="19"/>
      <c r="L118" s="19"/>
      <c r="M118" s="66"/>
      <c r="N118" s="19"/>
      <c r="O118" s="19"/>
      <c r="P118" s="66"/>
      <c r="Q118" s="19"/>
      <c r="R118" s="19"/>
      <c r="S118" s="66"/>
      <c r="T118" s="19"/>
      <c r="U118" s="19"/>
      <c r="V118" s="66"/>
      <c r="W118" s="66"/>
      <c r="X118" s="12"/>
      <c r="Y118" s="12"/>
      <c r="Z118" s="12"/>
      <c r="AA118" s="12"/>
    </row>
    <row r="119" spans="1:27" ht="12.75" customHeight="1">
      <c r="A119" s="17"/>
      <c r="B119" s="73"/>
      <c r="C119" s="17"/>
      <c r="D119" s="23"/>
      <c r="E119" s="19"/>
      <c r="F119" s="19"/>
      <c r="G119" s="66"/>
      <c r="H119" s="19"/>
      <c r="I119" s="19"/>
      <c r="J119" s="66"/>
      <c r="K119" s="19"/>
      <c r="L119" s="19"/>
      <c r="M119" s="66"/>
      <c r="N119" s="19"/>
      <c r="O119" s="19"/>
      <c r="P119" s="66"/>
      <c r="Q119" s="19"/>
      <c r="R119" s="19"/>
      <c r="S119" s="66"/>
      <c r="T119" s="19"/>
      <c r="U119" s="19"/>
      <c r="V119" s="66"/>
      <c r="W119" s="66"/>
      <c r="X119" s="12"/>
      <c r="Y119" s="12"/>
      <c r="Z119" s="12"/>
      <c r="AA119" s="12"/>
    </row>
    <row r="120" spans="1:27" ht="12.75" customHeight="1">
      <c r="A120" s="17"/>
      <c r="B120" s="73"/>
      <c r="C120" s="17"/>
      <c r="D120" s="23"/>
      <c r="E120" s="19"/>
      <c r="F120" s="19"/>
      <c r="G120" s="66"/>
      <c r="H120" s="19"/>
      <c r="I120" s="19"/>
      <c r="J120" s="66"/>
      <c r="K120" s="19"/>
      <c r="L120" s="19"/>
      <c r="M120" s="66"/>
      <c r="N120" s="19"/>
      <c r="O120" s="19"/>
      <c r="P120" s="66"/>
      <c r="Q120" s="19"/>
      <c r="R120" s="19"/>
      <c r="S120" s="66"/>
      <c r="T120" s="19"/>
      <c r="U120" s="19"/>
      <c r="V120" s="66"/>
      <c r="W120" s="66"/>
      <c r="X120" s="12"/>
      <c r="Y120" s="12"/>
      <c r="Z120" s="12"/>
      <c r="AA120" s="12"/>
    </row>
    <row r="121" spans="1:27" ht="12.75" customHeight="1">
      <c r="A121" s="17"/>
      <c r="B121" s="73"/>
      <c r="C121" s="17"/>
      <c r="D121" s="23"/>
      <c r="E121" s="19"/>
      <c r="F121" s="19"/>
      <c r="G121" s="66"/>
      <c r="H121" s="19"/>
      <c r="I121" s="19"/>
      <c r="J121" s="66"/>
      <c r="K121" s="19"/>
      <c r="L121" s="19"/>
      <c r="M121" s="66"/>
      <c r="N121" s="19"/>
      <c r="O121" s="19"/>
      <c r="P121" s="66"/>
      <c r="Q121" s="19"/>
      <c r="R121" s="19"/>
      <c r="S121" s="66"/>
      <c r="T121" s="19"/>
      <c r="U121" s="19"/>
      <c r="V121" s="66"/>
      <c r="W121" s="66"/>
      <c r="X121" s="12"/>
      <c r="Y121" s="12"/>
      <c r="Z121" s="12"/>
      <c r="AA121" s="12"/>
    </row>
    <row r="122" spans="1:27" ht="12.75" customHeight="1">
      <c r="A122" s="17"/>
      <c r="B122" s="73"/>
      <c r="C122" s="17"/>
      <c r="D122" s="23"/>
      <c r="E122" s="19"/>
      <c r="F122" s="19"/>
      <c r="G122" s="66"/>
      <c r="H122" s="19"/>
      <c r="I122" s="19"/>
      <c r="J122" s="66"/>
      <c r="K122" s="19"/>
      <c r="L122" s="19"/>
      <c r="M122" s="66"/>
      <c r="N122" s="19"/>
      <c r="O122" s="19"/>
      <c r="P122" s="66"/>
      <c r="Q122" s="19"/>
      <c r="R122" s="19"/>
      <c r="S122" s="66"/>
      <c r="T122" s="19"/>
      <c r="U122" s="19"/>
      <c r="V122" s="66"/>
      <c r="W122" s="66"/>
      <c r="X122" s="12"/>
      <c r="Y122" s="12"/>
      <c r="Z122" s="12"/>
      <c r="AA122" s="12"/>
    </row>
    <row r="123" spans="1:27" ht="12.75" customHeight="1">
      <c r="A123" s="17"/>
      <c r="B123" s="73"/>
      <c r="C123" s="17"/>
      <c r="D123" s="23"/>
      <c r="E123" s="19"/>
      <c r="F123" s="19"/>
      <c r="G123" s="66"/>
      <c r="H123" s="19"/>
      <c r="I123" s="19"/>
      <c r="J123" s="66"/>
      <c r="K123" s="19"/>
      <c r="L123" s="19"/>
      <c r="M123" s="66"/>
      <c r="N123" s="19"/>
      <c r="O123" s="19"/>
      <c r="P123" s="66"/>
      <c r="Q123" s="19"/>
      <c r="R123" s="19"/>
      <c r="S123" s="66"/>
      <c r="T123" s="19"/>
      <c r="U123" s="19"/>
      <c r="V123" s="66"/>
      <c r="W123" s="66"/>
      <c r="X123" s="12"/>
      <c r="Y123" s="12"/>
      <c r="Z123" s="12"/>
      <c r="AA123" s="12"/>
    </row>
    <row r="124" spans="1:27" ht="12.75" customHeight="1">
      <c r="A124" s="17"/>
      <c r="B124" s="73"/>
      <c r="C124" s="17"/>
      <c r="D124" s="23"/>
      <c r="E124" s="19"/>
      <c r="F124" s="19"/>
      <c r="G124" s="66"/>
      <c r="H124" s="19"/>
      <c r="I124" s="19"/>
      <c r="J124" s="66"/>
      <c r="K124" s="19"/>
      <c r="L124" s="19"/>
      <c r="M124" s="66"/>
      <c r="N124" s="19"/>
      <c r="O124" s="19"/>
      <c r="P124" s="66"/>
      <c r="Q124" s="19"/>
      <c r="R124" s="19"/>
      <c r="S124" s="66"/>
      <c r="T124" s="19"/>
      <c r="U124" s="19"/>
      <c r="V124" s="66"/>
      <c r="W124" s="66"/>
      <c r="X124" s="12"/>
      <c r="Y124" s="12"/>
      <c r="Z124" s="12"/>
      <c r="AA124" s="12"/>
    </row>
    <row r="125" spans="1:27" ht="15" customHeight="1">
      <c r="A125" s="17"/>
      <c r="B125" s="73"/>
      <c r="C125" s="17"/>
      <c r="D125" s="23"/>
      <c r="E125" s="19"/>
      <c r="F125" s="19"/>
      <c r="G125" s="66"/>
      <c r="H125" s="19"/>
      <c r="I125" s="19"/>
      <c r="J125" s="66"/>
      <c r="K125" s="19"/>
      <c r="L125" s="19"/>
      <c r="M125" s="66"/>
      <c r="N125" s="19"/>
      <c r="O125" s="19"/>
      <c r="P125" s="66"/>
      <c r="Q125" s="19"/>
      <c r="R125" s="19"/>
      <c r="S125" s="66"/>
      <c r="T125" s="19"/>
      <c r="U125" s="19"/>
      <c r="V125" s="66"/>
      <c r="W125" s="66"/>
      <c r="X125" s="12"/>
      <c r="Y125" s="12"/>
      <c r="Z125" s="12"/>
      <c r="AA125" s="12"/>
    </row>
    <row r="126" spans="1:27" ht="15.75">
      <c r="A126" s="12"/>
      <c r="B126" s="12"/>
      <c r="C126" s="15"/>
      <c r="D126" s="12"/>
      <c r="E126" s="12"/>
      <c r="F126" s="12"/>
      <c r="G126" s="12"/>
      <c r="H126" s="12"/>
      <c r="I126" s="15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6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5.75">
      <c r="A128" s="12"/>
      <c r="B128" s="12"/>
      <c r="C128" s="12"/>
      <c r="D128" s="15"/>
      <c r="E128" s="12"/>
      <c r="F128" s="12"/>
      <c r="G128" s="12"/>
      <c r="H128" s="12"/>
      <c r="I128" s="12"/>
      <c r="J128" s="12"/>
      <c r="K128" s="15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6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>
      <c r="A130" s="12"/>
      <c r="B130" s="12"/>
      <c r="C130" s="12"/>
      <c r="D130" s="16"/>
      <c r="E130" s="16"/>
      <c r="F130" s="12"/>
      <c r="G130" s="12"/>
      <c r="H130" s="12"/>
      <c r="I130" s="12"/>
      <c r="J130" s="12"/>
      <c r="K130" s="153"/>
      <c r="L130" s="153"/>
      <c r="M130" s="16"/>
      <c r="N130" s="16"/>
      <c r="O130" s="16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>
      <c r="A132" s="13"/>
      <c r="B132" s="3"/>
      <c r="C132" s="154"/>
      <c r="D132" s="3"/>
      <c r="E132" s="3"/>
      <c r="F132" s="3"/>
      <c r="G132" s="3"/>
      <c r="H132" s="3"/>
      <c r="I132" s="3"/>
      <c r="J132" s="3"/>
      <c r="K132" s="3"/>
      <c r="L132" s="3"/>
      <c r="M132" s="12"/>
      <c r="N132" s="12"/>
      <c r="O132" s="155"/>
      <c r="P132" s="12"/>
      <c r="Q132" s="3"/>
      <c r="R132" s="16"/>
      <c r="S132" s="12"/>
      <c r="T132" s="12"/>
      <c r="U132" s="155"/>
      <c r="V132" s="3"/>
      <c r="W132" s="3"/>
      <c r="X132" s="12"/>
      <c r="Y132" s="12"/>
      <c r="Z132" s="12"/>
      <c r="AA132" s="12"/>
    </row>
    <row r="133" spans="1:27" ht="12.75">
      <c r="A133" s="12"/>
      <c r="B133" s="12"/>
      <c r="C133" s="12"/>
      <c r="D133" s="12"/>
      <c r="E133" s="156"/>
      <c r="F133" s="156"/>
      <c r="G133" s="157"/>
      <c r="H133" s="156"/>
      <c r="I133" s="156"/>
      <c r="J133" s="157"/>
      <c r="K133" s="156"/>
      <c r="L133" s="156"/>
      <c r="M133" s="157"/>
      <c r="N133" s="156"/>
      <c r="O133" s="156"/>
      <c r="P133" s="157"/>
      <c r="Q133" s="156"/>
      <c r="R133" s="156"/>
      <c r="S133" s="157"/>
      <c r="T133" s="156"/>
      <c r="U133" s="156"/>
      <c r="V133" s="157"/>
      <c r="W133" s="3"/>
      <c r="X133" s="12"/>
      <c r="Y133" s="12"/>
      <c r="Z133" s="12"/>
      <c r="AA133" s="12"/>
    </row>
    <row r="134" spans="1:27" ht="12.75">
      <c r="A134" s="17"/>
      <c r="B134" s="22"/>
      <c r="C134" s="17"/>
      <c r="D134" s="23"/>
      <c r="E134" s="158"/>
      <c r="F134" s="158"/>
      <c r="G134" s="19"/>
      <c r="H134" s="158"/>
      <c r="I134" s="158"/>
      <c r="J134" s="19"/>
      <c r="K134" s="158"/>
      <c r="L134" s="158"/>
      <c r="M134" s="19"/>
      <c r="N134" s="158"/>
      <c r="O134" s="158"/>
      <c r="P134" s="19"/>
      <c r="Q134" s="158"/>
      <c r="R134" s="158"/>
      <c r="S134" s="19"/>
      <c r="T134" s="158"/>
      <c r="U134" s="158"/>
      <c r="V134" s="19"/>
      <c r="W134" s="19"/>
      <c r="X134" s="12"/>
      <c r="Y134" s="12"/>
      <c r="Z134" s="12"/>
      <c r="AA134" s="12"/>
    </row>
    <row r="135" spans="1:27" ht="24.75" customHeight="1">
      <c r="A135" s="17"/>
      <c r="B135" s="89"/>
      <c r="C135" s="90"/>
      <c r="D135" s="162"/>
      <c r="E135" s="19"/>
      <c r="F135" s="19"/>
      <c r="G135" s="66"/>
      <c r="H135" s="19"/>
      <c r="I135" s="19"/>
      <c r="J135" s="66"/>
      <c r="K135" s="19"/>
      <c r="L135" s="19"/>
      <c r="M135" s="66"/>
      <c r="N135" s="19"/>
      <c r="O135" s="19"/>
      <c r="P135" s="66"/>
      <c r="Q135" s="19"/>
      <c r="R135" s="19"/>
      <c r="S135" s="66"/>
      <c r="T135" s="19"/>
      <c r="U135" s="19"/>
      <c r="V135" s="66"/>
      <c r="W135" s="66"/>
      <c r="X135" s="12"/>
      <c r="Y135" s="12"/>
      <c r="Z135" s="12"/>
      <c r="AA135" s="12"/>
    </row>
    <row r="136" spans="1:27" ht="24.75" customHeight="1">
      <c r="A136" s="17"/>
      <c r="B136" s="89"/>
      <c r="C136" s="90"/>
      <c r="D136" s="162"/>
      <c r="E136" s="19"/>
      <c r="F136" s="19"/>
      <c r="G136" s="66"/>
      <c r="H136" s="19"/>
      <c r="I136" s="19"/>
      <c r="J136" s="66"/>
      <c r="K136" s="19"/>
      <c r="L136" s="19"/>
      <c r="M136" s="66"/>
      <c r="N136" s="19"/>
      <c r="O136" s="19"/>
      <c r="P136" s="66"/>
      <c r="Q136" s="19"/>
      <c r="R136" s="19"/>
      <c r="S136" s="66"/>
      <c r="T136" s="19"/>
      <c r="U136" s="19"/>
      <c r="V136" s="66"/>
      <c r="W136" s="66"/>
      <c r="X136" s="12"/>
      <c r="Y136" s="12"/>
      <c r="Z136" s="12"/>
      <c r="AA136" s="12"/>
    </row>
    <row r="137" spans="1:27" ht="24.75" customHeight="1">
      <c r="A137" s="17"/>
      <c r="B137" s="89"/>
      <c r="C137" s="90"/>
      <c r="D137" s="162"/>
      <c r="E137" s="19"/>
      <c r="F137" s="19"/>
      <c r="G137" s="66"/>
      <c r="H137" s="19"/>
      <c r="I137" s="19"/>
      <c r="J137" s="66"/>
      <c r="K137" s="19"/>
      <c r="L137" s="19"/>
      <c r="M137" s="66"/>
      <c r="N137" s="19"/>
      <c r="O137" s="19"/>
      <c r="P137" s="66"/>
      <c r="Q137" s="19"/>
      <c r="R137" s="19"/>
      <c r="S137" s="66"/>
      <c r="T137" s="19"/>
      <c r="U137" s="19"/>
      <c r="V137" s="66"/>
      <c r="W137" s="66"/>
      <c r="X137" s="12"/>
      <c r="Y137" s="12"/>
      <c r="Z137" s="12"/>
      <c r="AA137" s="12"/>
    </row>
    <row r="138" spans="1:27" ht="24.75" customHeight="1">
      <c r="A138" s="17"/>
      <c r="B138" s="163"/>
      <c r="C138" s="164"/>
      <c r="D138" s="165"/>
      <c r="E138" s="19"/>
      <c r="F138" s="19"/>
      <c r="G138" s="66"/>
      <c r="H138" s="19"/>
      <c r="I138" s="19"/>
      <c r="J138" s="66"/>
      <c r="K138" s="19"/>
      <c r="L138" s="19"/>
      <c r="M138" s="66"/>
      <c r="N138" s="19"/>
      <c r="O138" s="19"/>
      <c r="P138" s="66"/>
      <c r="Q138" s="19"/>
      <c r="R138" s="19"/>
      <c r="S138" s="66"/>
      <c r="T138" s="19"/>
      <c r="U138" s="19"/>
      <c r="V138" s="66"/>
      <c r="W138" s="66"/>
      <c r="X138" s="12"/>
      <c r="Y138" s="12"/>
      <c r="Z138" s="12"/>
      <c r="AA138" s="12"/>
    </row>
    <row r="139" spans="1:27" ht="24.75" customHeight="1">
      <c r="A139" s="17"/>
      <c r="B139" s="163"/>
      <c r="C139" s="164"/>
      <c r="D139" s="165"/>
      <c r="E139" s="19"/>
      <c r="F139" s="19"/>
      <c r="G139" s="66"/>
      <c r="H139" s="19"/>
      <c r="I139" s="19"/>
      <c r="J139" s="66"/>
      <c r="K139" s="19"/>
      <c r="L139" s="19"/>
      <c r="M139" s="66"/>
      <c r="N139" s="19"/>
      <c r="O139" s="19"/>
      <c r="P139" s="66"/>
      <c r="Q139" s="19"/>
      <c r="R139" s="19"/>
      <c r="S139" s="66"/>
      <c r="T139" s="19"/>
      <c r="U139" s="19"/>
      <c r="V139" s="66"/>
      <c r="W139" s="66"/>
      <c r="X139" s="12"/>
      <c r="Y139" s="12"/>
      <c r="Z139" s="12"/>
      <c r="AA139" s="12"/>
    </row>
    <row r="140" spans="1:27" ht="24.75" customHeight="1">
      <c r="A140" s="17"/>
      <c r="B140" s="163"/>
      <c r="C140" s="164"/>
      <c r="D140" s="165"/>
      <c r="E140" s="19"/>
      <c r="F140" s="19"/>
      <c r="G140" s="66"/>
      <c r="H140" s="19"/>
      <c r="I140" s="19"/>
      <c r="J140" s="66"/>
      <c r="K140" s="19"/>
      <c r="L140" s="19"/>
      <c r="M140" s="66"/>
      <c r="N140" s="19"/>
      <c r="O140" s="19"/>
      <c r="P140" s="66"/>
      <c r="Q140" s="19"/>
      <c r="R140" s="19"/>
      <c r="S140" s="66"/>
      <c r="T140" s="19"/>
      <c r="U140" s="19"/>
      <c r="V140" s="66"/>
      <c r="W140" s="66"/>
      <c r="X140" s="12"/>
      <c r="Y140" s="12"/>
      <c r="Z140" s="12"/>
      <c r="AA140" s="12"/>
    </row>
    <row r="141" spans="1:27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5.75">
      <c r="A156" s="12"/>
      <c r="B156" s="12"/>
      <c r="C156" s="15"/>
      <c r="D156" s="12"/>
      <c r="E156" s="12"/>
      <c r="F156" s="12"/>
      <c r="G156" s="12"/>
      <c r="H156" s="12"/>
      <c r="I156" s="15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6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5.75">
      <c r="A158" s="12"/>
      <c r="B158" s="12"/>
      <c r="C158" s="12"/>
      <c r="D158" s="15"/>
      <c r="E158" s="12"/>
      <c r="F158" s="12"/>
      <c r="G158" s="12"/>
      <c r="H158" s="12"/>
      <c r="I158" s="12"/>
      <c r="J158" s="12"/>
      <c r="K158" s="15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6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>
      <c r="A160" s="12"/>
      <c r="B160" s="12"/>
      <c r="C160" s="12"/>
      <c r="D160" s="16"/>
      <c r="E160" s="16"/>
      <c r="F160" s="12"/>
      <c r="G160" s="12"/>
      <c r="H160" s="12"/>
      <c r="I160" s="12"/>
      <c r="J160" s="12"/>
      <c r="K160" s="153"/>
      <c r="L160" s="153"/>
      <c r="M160" s="16"/>
      <c r="N160" s="16"/>
      <c r="O160" s="16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>
      <c r="A162" s="13"/>
      <c r="B162" s="3"/>
      <c r="C162" s="154"/>
      <c r="D162" s="3"/>
      <c r="E162" s="3"/>
      <c r="F162" s="3"/>
      <c r="G162" s="3"/>
      <c r="H162" s="3"/>
      <c r="I162" s="3"/>
      <c r="J162" s="3"/>
      <c r="K162" s="3"/>
      <c r="L162" s="3"/>
      <c r="M162" s="12"/>
      <c r="N162" s="12"/>
      <c r="O162" s="155"/>
      <c r="P162" s="12"/>
      <c r="Q162" s="3"/>
      <c r="R162" s="16"/>
      <c r="S162" s="12"/>
      <c r="T162" s="12"/>
      <c r="U162" s="155"/>
      <c r="V162" s="3"/>
      <c r="W162" s="3"/>
      <c r="X162" s="12"/>
      <c r="Y162" s="12"/>
      <c r="Z162" s="12"/>
      <c r="AA162" s="12"/>
    </row>
    <row r="163" spans="1:27" ht="12.75">
      <c r="A163" s="12"/>
      <c r="B163" s="12"/>
      <c r="C163" s="12"/>
      <c r="D163" s="12"/>
      <c r="E163" s="156"/>
      <c r="F163" s="156"/>
      <c r="G163" s="157"/>
      <c r="H163" s="156"/>
      <c r="I163" s="156"/>
      <c r="J163" s="157"/>
      <c r="K163" s="156"/>
      <c r="L163" s="156"/>
      <c r="M163" s="157"/>
      <c r="N163" s="156"/>
      <c r="O163" s="156"/>
      <c r="P163" s="157"/>
      <c r="Q163" s="156"/>
      <c r="R163" s="156"/>
      <c r="S163" s="157"/>
      <c r="T163" s="156"/>
      <c r="U163" s="156"/>
      <c r="V163" s="157"/>
      <c r="W163" s="3"/>
      <c r="X163" s="12"/>
      <c r="Y163" s="12"/>
      <c r="Z163" s="12"/>
      <c r="AA163" s="12"/>
    </row>
    <row r="164" spans="1:27" ht="12.75">
      <c r="A164" s="17"/>
      <c r="B164" s="22"/>
      <c r="C164" s="17"/>
      <c r="D164" s="23"/>
      <c r="E164" s="158"/>
      <c r="F164" s="158"/>
      <c r="G164" s="19"/>
      <c r="H164" s="158"/>
      <c r="I164" s="158"/>
      <c r="J164" s="19"/>
      <c r="K164" s="158"/>
      <c r="L164" s="158"/>
      <c r="M164" s="19"/>
      <c r="N164" s="158"/>
      <c r="O164" s="158"/>
      <c r="P164" s="19"/>
      <c r="Q164" s="158"/>
      <c r="R164" s="158"/>
      <c r="S164" s="19"/>
      <c r="T164" s="158"/>
      <c r="U164" s="158"/>
      <c r="V164" s="19"/>
      <c r="W164" s="19"/>
      <c r="X164" s="12"/>
      <c r="Y164" s="12"/>
      <c r="Z164" s="12"/>
      <c r="AA164" s="12"/>
    </row>
    <row r="165" spans="1:27" ht="24.75" customHeight="1">
      <c r="A165" s="17"/>
      <c r="B165" s="93"/>
      <c r="C165" s="94"/>
      <c r="D165" s="166"/>
      <c r="E165" s="19"/>
      <c r="F165" s="19"/>
      <c r="G165" s="66"/>
      <c r="H165" s="19"/>
      <c r="I165" s="19"/>
      <c r="J165" s="66"/>
      <c r="K165" s="19"/>
      <c r="L165" s="19"/>
      <c r="M165" s="66"/>
      <c r="N165" s="19"/>
      <c r="O165" s="19"/>
      <c r="P165" s="66"/>
      <c r="Q165" s="19"/>
      <c r="R165" s="19"/>
      <c r="S165" s="66"/>
      <c r="T165" s="19"/>
      <c r="U165" s="19"/>
      <c r="V165" s="66"/>
      <c r="W165" s="66"/>
      <c r="X165" s="12"/>
      <c r="Y165" s="12"/>
      <c r="Z165" s="12"/>
      <c r="AA165" s="12"/>
    </row>
    <row r="166" spans="1:27" ht="24.75" customHeight="1">
      <c r="A166" s="17"/>
      <c r="B166" s="93"/>
      <c r="C166" s="94"/>
      <c r="D166" s="166"/>
      <c r="E166" s="19"/>
      <c r="F166" s="19"/>
      <c r="G166" s="66"/>
      <c r="H166" s="19"/>
      <c r="I166" s="19"/>
      <c r="J166" s="66"/>
      <c r="K166" s="19"/>
      <c r="L166" s="19"/>
      <c r="M166" s="66"/>
      <c r="N166" s="19"/>
      <c r="O166" s="19"/>
      <c r="P166" s="66"/>
      <c r="Q166" s="19"/>
      <c r="R166" s="19"/>
      <c r="S166" s="66"/>
      <c r="T166" s="19"/>
      <c r="U166" s="19"/>
      <c r="V166" s="66"/>
      <c r="W166" s="66"/>
      <c r="X166" s="12"/>
      <c r="Y166" s="12"/>
      <c r="Z166" s="12"/>
      <c r="AA166" s="12"/>
    </row>
    <row r="167" spans="1:27" ht="24.75" customHeight="1">
      <c r="A167" s="17"/>
      <c r="B167" s="93"/>
      <c r="C167" s="94"/>
      <c r="D167" s="166"/>
      <c r="E167" s="19"/>
      <c r="F167" s="19"/>
      <c r="G167" s="66"/>
      <c r="H167" s="19"/>
      <c r="I167" s="19"/>
      <c r="J167" s="66"/>
      <c r="K167" s="19"/>
      <c r="L167" s="19"/>
      <c r="M167" s="66"/>
      <c r="N167" s="19"/>
      <c r="O167" s="19"/>
      <c r="P167" s="66"/>
      <c r="Q167" s="19"/>
      <c r="R167" s="19"/>
      <c r="S167" s="66"/>
      <c r="T167" s="19"/>
      <c r="U167" s="19"/>
      <c r="V167" s="66"/>
      <c r="W167" s="66"/>
      <c r="X167" s="12"/>
      <c r="Y167" s="12"/>
      <c r="Z167" s="12"/>
      <c r="AA167" s="12"/>
    </row>
    <row r="168" spans="1:27" ht="24.75" customHeight="1">
      <c r="A168" s="17"/>
      <c r="B168" s="95"/>
      <c r="C168" s="96"/>
      <c r="D168" s="167"/>
      <c r="E168" s="19"/>
      <c r="F168" s="19"/>
      <c r="G168" s="66"/>
      <c r="H168" s="19"/>
      <c r="I168" s="19"/>
      <c r="J168" s="66"/>
      <c r="K168" s="19"/>
      <c r="L168" s="19"/>
      <c r="M168" s="66"/>
      <c r="N168" s="19"/>
      <c r="O168" s="19"/>
      <c r="P168" s="66"/>
      <c r="Q168" s="19"/>
      <c r="R168" s="19"/>
      <c r="S168" s="66"/>
      <c r="T168" s="19"/>
      <c r="U168" s="19"/>
      <c r="V168" s="66"/>
      <c r="W168" s="66"/>
      <c r="X168" s="12"/>
      <c r="Y168" s="12"/>
      <c r="Z168" s="12"/>
      <c r="AA168" s="12"/>
    </row>
    <row r="169" spans="1:27" ht="24.75" customHeight="1">
      <c r="A169" s="17"/>
      <c r="B169" s="95"/>
      <c r="C169" s="96"/>
      <c r="D169" s="167"/>
      <c r="E169" s="19"/>
      <c r="F169" s="19"/>
      <c r="G169" s="66"/>
      <c r="H169" s="19"/>
      <c r="I169" s="19"/>
      <c r="J169" s="66"/>
      <c r="K169" s="19"/>
      <c r="L169" s="19"/>
      <c r="M169" s="66"/>
      <c r="N169" s="19"/>
      <c r="O169" s="19"/>
      <c r="P169" s="66"/>
      <c r="Q169" s="19"/>
      <c r="R169" s="19"/>
      <c r="S169" s="66"/>
      <c r="T169" s="19"/>
      <c r="U169" s="19"/>
      <c r="V169" s="66"/>
      <c r="W169" s="66"/>
      <c r="X169" s="12"/>
      <c r="Y169" s="12"/>
      <c r="Z169" s="12"/>
      <c r="AA169" s="12"/>
    </row>
    <row r="170" spans="1:27" ht="24.75" customHeight="1">
      <c r="A170" s="17"/>
      <c r="B170" s="95"/>
      <c r="C170" s="96"/>
      <c r="D170" s="167"/>
      <c r="E170" s="19"/>
      <c r="F170" s="19"/>
      <c r="G170" s="66"/>
      <c r="H170" s="19"/>
      <c r="I170" s="19"/>
      <c r="J170" s="66"/>
      <c r="K170" s="19"/>
      <c r="L170" s="19"/>
      <c r="M170" s="66"/>
      <c r="N170" s="19"/>
      <c r="O170" s="19"/>
      <c r="P170" s="66"/>
      <c r="Q170" s="19"/>
      <c r="R170" s="19"/>
      <c r="S170" s="66"/>
      <c r="T170" s="19"/>
      <c r="U170" s="19"/>
      <c r="V170" s="66"/>
      <c r="W170" s="66"/>
      <c r="X170" s="12"/>
      <c r="Y170" s="12"/>
      <c r="Z170" s="12"/>
      <c r="AA170" s="12"/>
    </row>
    <row r="171" spans="1:27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5.75">
      <c r="A186" s="12"/>
      <c r="B186" s="12"/>
      <c r="C186" s="15"/>
      <c r="D186" s="12"/>
      <c r="E186" s="12"/>
      <c r="F186" s="12"/>
      <c r="G186" s="12"/>
      <c r="H186" s="12"/>
      <c r="I186" s="15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6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5.75">
      <c r="A188" s="12"/>
      <c r="B188" s="12"/>
      <c r="C188" s="12"/>
      <c r="D188" s="15"/>
      <c r="E188" s="12"/>
      <c r="F188" s="12"/>
      <c r="G188" s="12"/>
      <c r="H188" s="12"/>
      <c r="I188" s="12"/>
      <c r="J188" s="12"/>
      <c r="K188" s="15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6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>
      <c r="A190" s="12"/>
      <c r="B190" s="12"/>
      <c r="C190" s="12"/>
      <c r="D190" s="16"/>
      <c r="E190" s="16"/>
      <c r="F190" s="12"/>
      <c r="G190" s="12"/>
      <c r="H190" s="12"/>
      <c r="I190" s="12"/>
      <c r="J190" s="12"/>
      <c r="K190" s="153"/>
      <c r="L190" s="153"/>
      <c r="M190" s="16"/>
      <c r="N190" s="16"/>
      <c r="O190" s="16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>
      <c r="A192" s="13"/>
      <c r="B192" s="3"/>
      <c r="C192" s="154"/>
      <c r="D192" s="3"/>
      <c r="E192" s="3"/>
      <c r="F192" s="3"/>
      <c r="G192" s="3"/>
      <c r="H192" s="3"/>
      <c r="I192" s="3"/>
      <c r="J192" s="3"/>
      <c r="K192" s="3"/>
      <c r="L192" s="3"/>
      <c r="M192" s="12"/>
      <c r="N192" s="12"/>
      <c r="O192" s="155"/>
      <c r="P192" s="12"/>
      <c r="Q192" s="3"/>
      <c r="R192" s="16"/>
      <c r="S192" s="12"/>
      <c r="T192" s="12"/>
      <c r="U192" s="155"/>
      <c r="V192" s="3"/>
      <c r="W192" s="3"/>
      <c r="X192" s="12"/>
      <c r="Y192" s="12"/>
      <c r="Z192" s="12"/>
      <c r="AA192" s="12"/>
    </row>
    <row r="193" spans="1:27" ht="12.75">
      <c r="A193" s="12"/>
      <c r="B193" s="12"/>
      <c r="C193" s="12"/>
      <c r="D193" s="12"/>
      <c r="E193" s="156"/>
      <c r="F193" s="156"/>
      <c r="G193" s="157"/>
      <c r="H193" s="156"/>
      <c r="I193" s="156"/>
      <c r="J193" s="157"/>
      <c r="K193" s="156"/>
      <c r="L193" s="156"/>
      <c r="M193" s="157"/>
      <c r="N193" s="156"/>
      <c r="O193" s="156"/>
      <c r="P193" s="157"/>
      <c r="Q193" s="156"/>
      <c r="R193" s="156"/>
      <c r="S193" s="157"/>
      <c r="T193" s="156"/>
      <c r="U193" s="156"/>
      <c r="V193" s="157"/>
      <c r="W193" s="3"/>
      <c r="X193" s="12"/>
      <c r="Y193" s="12"/>
      <c r="Z193" s="12"/>
      <c r="AA193" s="12"/>
    </row>
    <row r="194" spans="1:27" ht="12.75">
      <c r="A194" s="17"/>
      <c r="B194" s="22"/>
      <c r="C194" s="17"/>
      <c r="D194" s="23"/>
      <c r="E194" s="158"/>
      <c r="F194" s="158"/>
      <c r="G194" s="19"/>
      <c r="H194" s="158"/>
      <c r="I194" s="158"/>
      <c r="J194" s="19"/>
      <c r="K194" s="158"/>
      <c r="L194" s="158"/>
      <c r="M194" s="19"/>
      <c r="N194" s="158"/>
      <c r="O194" s="158"/>
      <c r="P194" s="19"/>
      <c r="Q194" s="158"/>
      <c r="R194" s="158"/>
      <c r="S194" s="19"/>
      <c r="T194" s="158"/>
      <c r="U194" s="158"/>
      <c r="V194" s="19"/>
      <c r="W194" s="19"/>
      <c r="X194" s="12"/>
      <c r="Y194" s="12"/>
      <c r="Z194" s="12"/>
      <c r="AA194" s="12"/>
    </row>
    <row r="195" spans="1:27" ht="24.75" customHeight="1">
      <c r="A195" s="17"/>
      <c r="B195" s="87"/>
      <c r="C195" s="88"/>
      <c r="D195" s="168"/>
      <c r="E195" s="19"/>
      <c r="F195" s="19"/>
      <c r="G195" s="66"/>
      <c r="H195" s="19"/>
      <c r="I195" s="19"/>
      <c r="J195" s="66"/>
      <c r="K195" s="19"/>
      <c r="L195" s="19"/>
      <c r="M195" s="66"/>
      <c r="N195" s="19"/>
      <c r="O195" s="19"/>
      <c r="P195" s="66"/>
      <c r="Q195" s="19"/>
      <c r="R195" s="19"/>
      <c r="S195" s="66"/>
      <c r="T195" s="19"/>
      <c r="U195" s="19"/>
      <c r="V195" s="66"/>
      <c r="W195" s="66"/>
      <c r="X195" s="12"/>
      <c r="Y195" s="12"/>
      <c r="Z195" s="12"/>
      <c r="AA195" s="12"/>
    </row>
    <row r="196" spans="1:27" ht="24.75" customHeight="1">
      <c r="A196" s="17"/>
      <c r="B196" s="87"/>
      <c r="C196" s="88"/>
      <c r="D196" s="168"/>
      <c r="E196" s="19"/>
      <c r="F196" s="19"/>
      <c r="G196" s="66"/>
      <c r="H196" s="19"/>
      <c r="I196" s="19"/>
      <c r="J196" s="66"/>
      <c r="K196" s="19"/>
      <c r="L196" s="19"/>
      <c r="M196" s="66"/>
      <c r="N196" s="19"/>
      <c r="O196" s="19"/>
      <c r="P196" s="66"/>
      <c r="Q196" s="19"/>
      <c r="R196" s="19"/>
      <c r="S196" s="66"/>
      <c r="T196" s="19"/>
      <c r="U196" s="19"/>
      <c r="V196" s="66"/>
      <c r="W196" s="66"/>
      <c r="X196" s="12"/>
      <c r="Y196" s="12"/>
      <c r="Z196" s="12"/>
      <c r="AA196" s="12"/>
    </row>
    <row r="197" spans="1:27" ht="24.75" customHeight="1">
      <c r="A197" s="17"/>
      <c r="B197" s="87"/>
      <c r="C197" s="88"/>
      <c r="D197" s="168"/>
      <c r="E197" s="19"/>
      <c r="F197" s="19"/>
      <c r="G197" s="66"/>
      <c r="H197" s="19"/>
      <c r="I197" s="19"/>
      <c r="J197" s="66"/>
      <c r="K197" s="19"/>
      <c r="L197" s="19"/>
      <c r="M197" s="66"/>
      <c r="N197" s="19"/>
      <c r="O197" s="19"/>
      <c r="P197" s="66"/>
      <c r="Q197" s="19"/>
      <c r="R197" s="19"/>
      <c r="S197" s="66"/>
      <c r="T197" s="19"/>
      <c r="U197" s="19"/>
      <c r="V197" s="66"/>
      <c r="W197" s="66"/>
      <c r="X197" s="12"/>
      <c r="Y197" s="12"/>
      <c r="Z197" s="12"/>
      <c r="AA197" s="12"/>
    </row>
    <row r="198" spans="1:27" ht="24.75" customHeight="1">
      <c r="A198" s="17"/>
      <c r="B198" s="169"/>
      <c r="C198" s="170"/>
      <c r="D198" s="171"/>
      <c r="E198" s="19"/>
      <c r="F198" s="19"/>
      <c r="G198" s="66"/>
      <c r="H198" s="19"/>
      <c r="I198" s="19"/>
      <c r="J198" s="66"/>
      <c r="K198" s="19"/>
      <c r="L198" s="19"/>
      <c r="M198" s="66"/>
      <c r="N198" s="19"/>
      <c r="O198" s="19"/>
      <c r="P198" s="66"/>
      <c r="Q198" s="19"/>
      <c r="R198" s="19"/>
      <c r="S198" s="66"/>
      <c r="T198" s="19"/>
      <c r="U198" s="19"/>
      <c r="V198" s="66"/>
      <c r="W198" s="66"/>
      <c r="X198" s="12"/>
      <c r="Y198" s="12"/>
      <c r="Z198" s="12"/>
      <c r="AA198" s="12"/>
    </row>
    <row r="199" spans="1:27" ht="24.75" customHeight="1">
      <c r="A199" s="17"/>
      <c r="B199" s="95"/>
      <c r="C199" s="96"/>
      <c r="D199" s="167"/>
      <c r="E199" s="19"/>
      <c r="F199" s="19"/>
      <c r="G199" s="66"/>
      <c r="H199" s="19"/>
      <c r="I199" s="19"/>
      <c r="J199" s="66"/>
      <c r="K199" s="19"/>
      <c r="L199" s="19"/>
      <c r="M199" s="66"/>
      <c r="N199" s="19"/>
      <c r="O199" s="19"/>
      <c r="P199" s="66"/>
      <c r="Q199" s="19"/>
      <c r="R199" s="19"/>
      <c r="S199" s="66"/>
      <c r="T199" s="19"/>
      <c r="U199" s="19"/>
      <c r="V199" s="66"/>
      <c r="W199" s="66"/>
      <c r="X199" s="12"/>
      <c r="Y199" s="12"/>
      <c r="Z199" s="12"/>
      <c r="AA199" s="12"/>
    </row>
    <row r="200" spans="1:27" ht="24.75" customHeight="1">
      <c r="A200" s="17"/>
      <c r="B200" s="95"/>
      <c r="C200" s="96"/>
      <c r="D200" s="167"/>
      <c r="E200" s="19"/>
      <c r="F200" s="19"/>
      <c r="G200" s="66"/>
      <c r="H200" s="19"/>
      <c r="I200" s="19"/>
      <c r="J200" s="66"/>
      <c r="K200" s="19"/>
      <c r="L200" s="19"/>
      <c r="M200" s="66"/>
      <c r="N200" s="19"/>
      <c r="O200" s="19"/>
      <c r="P200" s="66"/>
      <c r="Q200" s="19"/>
      <c r="R200" s="19"/>
      <c r="S200" s="66"/>
      <c r="T200" s="19"/>
      <c r="U200" s="19"/>
      <c r="V200" s="66"/>
      <c r="W200" s="66"/>
      <c r="X200" s="12"/>
      <c r="Y200" s="12"/>
      <c r="Z200" s="12"/>
      <c r="AA200" s="12"/>
    </row>
    <row r="201" spans="1:2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5.75">
      <c r="A216" s="12"/>
      <c r="B216" s="12"/>
      <c r="C216" s="15"/>
      <c r="D216" s="12"/>
      <c r="E216" s="12"/>
      <c r="F216" s="12"/>
      <c r="G216" s="12"/>
      <c r="H216" s="12"/>
      <c r="I216" s="15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6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5.75">
      <c r="A218" s="12"/>
      <c r="B218" s="12"/>
      <c r="C218" s="12"/>
      <c r="D218" s="15"/>
      <c r="E218" s="12"/>
      <c r="F218" s="12"/>
      <c r="G218" s="12"/>
      <c r="H218" s="12"/>
      <c r="I218" s="12"/>
      <c r="J218" s="12"/>
      <c r="K218" s="15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6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75">
      <c r="A220" s="12"/>
      <c r="B220" s="12"/>
      <c r="C220" s="12"/>
      <c r="D220" s="16"/>
      <c r="E220" s="16"/>
      <c r="F220" s="12"/>
      <c r="G220" s="12"/>
      <c r="H220" s="12"/>
      <c r="I220" s="12"/>
      <c r="J220" s="12"/>
      <c r="K220" s="153"/>
      <c r="L220" s="153"/>
      <c r="M220" s="16"/>
      <c r="N220" s="16"/>
      <c r="O220" s="16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75">
      <c r="A222" s="13"/>
      <c r="B222" s="3"/>
      <c r="C222" s="154"/>
      <c r="D222" s="3"/>
      <c r="E222" s="3"/>
      <c r="F222" s="3"/>
      <c r="G222" s="3"/>
      <c r="H222" s="3"/>
      <c r="I222" s="3"/>
      <c r="J222" s="3"/>
      <c r="K222" s="3"/>
      <c r="L222" s="3"/>
      <c r="M222" s="12"/>
      <c r="N222" s="12"/>
      <c r="O222" s="155"/>
      <c r="P222" s="12"/>
      <c r="Q222" s="3"/>
      <c r="R222" s="16"/>
      <c r="S222" s="12"/>
      <c r="T222" s="12"/>
      <c r="U222" s="155"/>
      <c r="V222" s="3"/>
      <c r="W222" s="3"/>
      <c r="X222" s="12"/>
      <c r="Y222" s="12"/>
      <c r="Z222" s="12"/>
      <c r="AA222" s="12"/>
    </row>
    <row r="223" spans="1:27" ht="12.75">
      <c r="A223" s="12"/>
      <c r="B223" s="12"/>
      <c r="C223" s="12"/>
      <c r="D223" s="12"/>
      <c r="E223" s="156"/>
      <c r="F223" s="156"/>
      <c r="G223" s="157"/>
      <c r="H223" s="156"/>
      <c r="I223" s="156"/>
      <c r="J223" s="157"/>
      <c r="K223" s="156"/>
      <c r="L223" s="156"/>
      <c r="M223" s="157"/>
      <c r="N223" s="156"/>
      <c r="O223" s="156"/>
      <c r="P223" s="157"/>
      <c r="Q223" s="156"/>
      <c r="R223" s="156"/>
      <c r="S223" s="157"/>
      <c r="T223" s="156"/>
      <c r="U223" s="156"/>
      <c r="V223" s="157"/>
      <c r="W223" s="3"/>
      <c r="X223" s="12"/>
      <c r="Y223" s="12"/>
      <c r="Z223" s="12"/>
      <c r="AA223" s="12"/>
    </row>
    <row r="224" spans="1:27" ht="12.75">
      <c r="A224" s="17"/>
      <c r="B224" s="22"/>
      <c r="C224" s="17"/>
      <c r="D224" s="23"/>
      <c r="E224" s="158"/>
      <c r="F224" s="158"/>
      <c r="G224" s="19"/>
      <c r="H224" s="158"/>
      <c r="I224" s="158"/>
      <c r="J224" s="19"/>
      <c r="K224" s="158"/>
      <c r="L224" s="158"/>
      <c r="M224" s="19"/>
      <c r="N224" s="158"/>
      <c r="O224" s="158"/>
      <c r="P224" s="19"/>
      <c r="Q224" s="158"/>
      <c r="R224" s="158"/>
      <c r="S224" s="19"/>
      <c r="T224" s="158"/>
      <c r="U224" s="158"/>
      <c r="V224" s="19"/>
      <c r="W224" s="19"/>
      <c r="X224" s="12"/>
      <c r="Y224" s="12"/>
      <c r="Z224" s="12"/>
      <c r="AA224" s="12"/>
    </row>
    <row r="225" spans="1:27" ht="24.75" customHeight="1">
      <c r="A225" s="17"/>
      <c r="B225" s="91"/>
      <c r="C225" s="172"/>
      <c r="D225" s="106"/>
      <c r="E225" s="19"/>
      <c r="F225" s="19"/>
      <c r="G225" s="66"/>
      <c r="H225" s="19"/>
      <c r="I225" s="19"/>
      <c r="J225" s="66"/>
      <c r="K225" s="19"/>
      <c r="L225" s="19"/>
      <c r="M225" s="66"/>
      <c r="N225" s="19"/>
      <c r="O225" s="19"/>
      <c r="P225" s="66"/>
      <c r="Q225" s="19"/>
      <c r="R225" s="19"/>
      <c r="S225" s="66"/>
      <c r="T225" s="19"/>
      <c r="U225" s="19"/>
      <c r="V225" s="66"/>
      <c r="W225" s="66"/>
      <c r="X225" s="12"/>
      <c r="Y225" s="12"/>
      <c r="Z225" s="12"/>
      <c r="AA225" s="12"/>
    </row>
    <row r="226" spans="1:27" ht="24.75" customHeight="1">
      <c r="A226" s="17"/>
      <c r="B226" s="91"/>
      <c r="C226" s="92"/>
      <c r="D226" s="106"/>
      <c r="E226" s="19"/>
      <c r="F226" s="19"/>
      <c r="G226" s="66"/>
      <c r="H226" s="19"/>
      <c r="I226" s="19"/>
      <c r="J226" s="66"/>
      <c r="K226" s="19"/>
      <c r="L226" s="19"/>
      <c r="M226" s="66"/>
      <c r="N226" s="19"/>
      <c r="O226" s="19"/>
      <c r="P226" s="66"/>
      <c r="Q226" s="19"/>
      <c r="R226" s="19"/>
      <c r="S226" s="66"/>
      <c r="T226" s="19"/>
      <c r="U226" s="19"/>
      <c r="V226" s="66"/>
      <c r="W226" s="66"/>
      <c r="X226" s="12"/>
      <c r="Y226" s="12"/>
      <c r="Z226" s="12"/>
      <c r="AA226" s="12"/>
    </row>
    <row r="227" spans="1:27" ht="24.75" customHeight="1">
      <c r="A227" s="17"/>
      <c r="B227" s="73"/>
      <c r="C227" s="17"/>
      <c r="D227" s="23"/>
      <c r="E227" s="19"/>
      <c r="F227" s="19"/>
      <c r="G227" s="66"/>
      <c r="H227" s="19"/>
      <c r="I227" s="19"/>
      <c r="J227" s="66"/>
      <c r="K227" s="19"/>
      <c r="L227" s="19"/>
      <c r="M227" s="66"/>
      <c r="N227" s="19"/>
      <c r="O227" s="19"/>
      <c r="P227" s="66"/>
      <c r="Q227" s="19"/>
      <c r="R227" s="19"/>
      <c r="S227" s="66"/>
      <c r="T227" s="19"/>
      <c r="U227" s="19"/>
      <c r="V227" s="66"/>
      <c r="W227" s="66"/>
      <c r="X227" s="12"/>
      <c r="Y227" s="12"/>
      <c r="Z227" s="12"/>
      <c r="AA227" s="12"/>
    </row>
    <row r="228" spans="1:27" ht="24.75" customHeight="1">
      <c r="A228" s="17"/>
      <c r="B228" s="73"/>
      <c r="C228" s="17"/>
      <c r="D228" s="23"/>
      <c r="E228" s="19"/>
      <c r="F228" s="19"/>
      <c r="G228" s="66"/>
      <c r="H228" s="19"/>
      <c r="I228" s="19"/>
      <c r="J228" s="66"/>
      <c r="K228" s="19"/>
      <c r="L228" s="19"/>
      <c r="M228" s="66"/>
      <c r="N228" s="19"/>
      <c r="O228" s="19"/>
      <c r="P228" s="66"/>
      <c r="Q228" s="19"/>
      <c r="R228" s="19"/>
      <c r="S228" s="66"/>
      <c r="T228" s="19"/>
      <c r="U228" s="19"/>
      <c r="V228" s="66"/>
      <c r="W228" s="66"/>
      <c r="X228" s="12"/>
      <c r="Y228" s="12"/>
      <c r="Z228" s="12"/>
      <c r="AA228" s="12"/>
    </row>
    <row r="229" spans="1:27" ht="24.75" customHeight="1">
      <c r="A229" s="17"/>
      <c r="B229" s="73"/>
      <c r="C229" s="17"/>
      <c r="D229" s="23"/>
      <c r="E229" s="19"/>
      <c r="F229" s="19"/>
      <c r="G229" s="66"/>
      <c r="H229" s="19"/>
      <c r="I229" s="19"/>
      <c r="J229" s="66"/>
      <c r="K229" s="19"/>
      <c r="L229" s="19"/>
      <c r="M229" s="66"/>
      <c r="N229" s="19"/>
      <c r="O229" s="19"/>
      <c r="P229" s="66"/>
      <c r="Q229" s="19"/>
      <c r="R229" s="19"/>
      <c r="S229" s="66"/>
      <c r="T229" s="19"/>
      <c r="U229" s="19"/>
      <c r="V229" s="66"/>
      <c r="W229" s="66"/>
      <c r="X229" s="12"/>
      <c r="Y229" s="12"/>
      <c r="Z229" s="12"/>
      <c r="AA229" s="12"/>
    </row>
    <row r="230" spans="1:27" ht="24.75" customHeight="1">
      <c r="A230" s="17"/>
      <c r="B230" s="95"/>
      <c r="C230" s="96"/>
      <c r="D230" s="167"/>
      <c r="E230" s="19"/>
      <c r="F230" s="19"/>
      <c r="G230" s="66"/>
      <c r="H230" s="19"/>
      <c r="I230" s="19"/>
      <c r="J230" s="66"/>
      <c r="K230" s="19"/>
      <c r="L230" s="19"/>
      <c r="M230" s="66"/>
      <c r="N230" s="19"/>
      <c r="O230" s="19"/>
      <c r="P230" s="66"/>
      <c r="Q230" s="19"/>
      <c r="R230" s="19"/>
      <c r="S230" s="66"/>
      <c r="T230" s="19"/>
      <c r="U230" s="19"/>
      <c r="V230" s="66"/>
      <c r="W230" s="66"/>
      <c r="X230" s="12"/>
      <c r="Y230" s="12"/>
      <c r="Z230" s="12"/>
      <c r="AA230" s="12"/>
    </row>
    <row r="231" spans="1:27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5.75">
      <c r="A246" s="12"/>
      <c r="B246" s="12"/>
      <c r="C246" s="15"/>
      <c r="D246" s="12"/>
      <c r="E246" s="12"/>
      <c r="F246" s="12"/>
      <c r="G246" s="12"/>
      <c r="H246" s="12"/>
      <c r="I246" s="15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6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5.75">
      <c r="A248" s="12"/>
      <c r="B248" s="12"/>
      <c r="C248" s="12"/>
      <c r="D248" s="15"/>
      <c r="E248" s="12"/>
      <c r="F248" s="12"/>
      <c r="G248" s="12"/>
      <c r="H248" s="12"/>
      <c r="I248" s="12"/>
      <c r="J248" s="12"/>
      <c r="K248" s="15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6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>
      <c r="A250" s="12"/>
      <c r="B250" s="12"/>
      <c r="C250" s="12"/>
      <c r="D250" s="16"/>
      <c r="E250" s="16"/>
      <c r="F250" s="12"/>
      <c r="G250" s="12"/>
      <c r="H250" s="12"/>
      <c r="I250" s="12"/>
      <c r="J250" s="12"/>
      <c r="K250" s="153"/>
      <c r="L250" s="173"/>
      <c r="M250" s="16"/>
      <c r="N250" s="16"/>
      <c r="O250" s="16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>
      <c r="A252" s="13"/>
      <c r="B252" s="3"/>
      <c r="C252" s="154"/>
      <c r="D252" s="3"/>
      <c r="E252" s="3"/>
      <c r="F252" s="3"/>
      <c r="G252" s="3"/>
      <c r="H252" s="3"/>
      <c r="I252" s="3"/>
      <c r="J252" s="3"/>
      <c r="K252" s="3"/>
      <c r="L252" s="3"/>
      <c r="M252" s="12"/>
      <c r="N252" s="12"/>
      <c r="O252" s="155"/>
      <c r="P252" s="12"/>
      <c r="Q252" s="3"/>
      <c r="R252" s="16"/>
      <c r="S252" s="12"/>
      <c r="T252" s="12"/>
      <c r="U252" s="155"/>
      <c r="V252" s="3"/>
      <c r="W252" s="3"/>
      <c r="X252" s="12"/>
      <c r="Y252" s="12"/>
      <c r="Z252" s="12"/>
      <c r="AA252" s="12"/>
    </row>
    <row r="253" spans="1:27" ht="12.75">
      <c r="A253" s="12"/>
      <c r="B253" s="12"/>
      <c r="C253" s="12"/>
      <c r="D253" s="12"/>
      <c r="E253" s="156"/>
      <c r="F253" s="156"/>
      <c r="G253" s="157"/>
      <c r="H253" s="156"/>
      <c r="I253" s="156"/>
      <c r="J253" s="157"/>
      <c r="K253" s="156"/>
      <c r="L253" s="156"/>
      <c r="M253" s="157"/>
      <c r="N253" s="156"/>
      <c r="O253" s="156"/>
      <c r="P253" s="157"/>
      <c r="Q253" s="156"/>
      <c r="R253" s="156"/>
      <c r="S253" s="157"/>
      <c r="T253" s="156"/>
      <c r="U253" s="156"/>
      <c r="V253" s="157"/>
      <c r="W253" s="3"/>
      <c r="X253" s="12"/>
      <c r="Y253" s="12"/>
      <c r="Z253" s="12"/>
      <c r="AA253" s="12"/>
    </row>
    <row r="254" spans="1:27" ht="12.75">
      <c r="A254" s="17"/>
      <c r="B254" s="22"/>
      <c r="C254" s="17"/>
      <c r="D254" s="23"/>
      <c r="E254" s="158"/>
      <c r="F254" s="158"/>
      <c r="G254" s="19"/>
      <c r="H254" s="158"/>
      <c r="I254" s="158"/>
      <c r="J254" s="19"/>
      <c r="K254" s="158"/>
      <c r="L254" s="158"/>
      <c r="M254" s="19"/>
      <c r="N254" s="158"/>
      <c r="O254" s="158"/>
      <c r="P254" s="19"/>
      <c r="Q254" s="158"/>
      <c r="R254" s="158"/>
      <c r="S254" s="19"/>
      <c r="T254" s="158"/>
      <c r="U254" s="158"/>
      <c r="V254" s="19"/>
      <c r="W254" s="19"/>
      <c r="X254" s="12"/>
      <c r="Y254" s="12"/>
      <c r="Z254" s="12"/>
      <c r="AA254" s="12"/>
    </row>
    <row r="255" spans="1:27" ht="24.75" customHeight="1">
      <c r="A255" s="17"/>
      <c r="B255" s="159"/>
      <c r="C255" s="160"/>
      <c r="D255" s="161"/>
      <c r="E255" s="19"/>
      <c r="F255" s="19"/>
      <c r="G255" s="66"/>
      <c r="H255" s="19"/>
      <c r="I255" s="19"/>
      <c r="J255" s="66"/>
      <c r="K255" s="19"/>
      <c r="L255" s="19"/>
      <c r="M255" s="66"/>
      <c r="N255" s="19"/>
      <c r="O255" s="19"/>
      <c r="P255" s="66"/>
      <c r="Q255" s="19"/>
      <c r="R255" s="19"/>
      <c r="S255" s="66"/>
      <c r="T255" s="19"/>
      <c r="U255" s="19"/>
      <c r="V255" s="66"/>
      <c r="W255" s="66"/>
      <c r="X255" s="12"/>
      <c r="Y255" s="12"/>
      <c r="Z255" s="12"/>
      <c r="AA255" s="12"/>
    </row>
    <row r="256" spans="1:27" ht="24.75" customHeight="1">
      <c r="A256" s="17"/>
      <c r="B256" s="159"/>
      <c r="C256" s="160"/>
      <c r="D256" s="161"/>
      <c r="E256" s="19"/>
      <c r="F256" s="19"/>
      <c r="G256" s="66"/>
      <c r="H256" s="19"/>
      <c r="I256" s="19"/>
      <c r="J256" s="66"/>
      <c r="K256" s="19"/>
      <c r="L256" s="19"/>
      <c r="M256" s="66"/>
      <c r="N256" s="19"/>
      <c r="O256" s="19"/>
      <c r="P256" s="66"/>
      <c r="Q256" s="19"/>
      <c r="R256" s="19"/>
      <c r="S256" s="66"/>
      <c r="T256" s="19"/>
      <c r="U256" s="19"/>
      <c r="V256" s="66"/>
      <c r="W256" s="66"/>
      <c r="X256" s="12"/>
      <c r="Y256" s="12"/>
      <c r="Z256" s="12"/>
      <c r="AA256" s="12"/>
    </row>
    <row r="257" spans="1:27" ht="24.75" customHeight="1">
      <c r="A257" s="17"/>
      <c r="B257" s="101"/>
      <c r="C257" s="102"/>
      <c r="D257" s="162"/>
      <c r="E257" s="19"/>
      <c r="F257" s="19"/>
      <c r="G257" s="66"/>
      <c r="H257" s="19"/>
      <c r="I257" s="19"/>
      <c r="J257" s="66"/>
      <c r="K257" s="19"/>
      <c r="L257" s="19"/>
      <c r="M257" s="66"/>
      <c r="N257" s="19"/>
      <c r="O257" s="19"/>
      <c r="P257" s="66"/>
      <c r="Q257" s="19"/>
      <c r="R257" s="19"/>
      <c r="S257" s="66"/>
      <c r="T257" s="19"/>
      <c r="U257" s="19"/>
      <c r="V257" s="66"/>
      <c r="W257" s="66"/>
      <c r="X257" s="12"/>
      <c r="Y257" s="12"/>
      <c r="Z257" s="12"/>
      <c r="AA257" s="12"/>
    </row>
    <row r="258" spans="1:27" ht="24.75" customHeight="1">
      <c r="A258" s="17"/>
      <c r="B258" s="101"/>
      <c r="C258" s="102"/>
      <c r="D258" s="162"/>
      <c r="E258" s="19"/>
      <c r="F258" s="19"/>
      <c r="G258" s="66"/>
      <c r="H258" s="19"/>
      <c r="I258" s="19"/>
      <c r="J258" s="66"/>
      <c r="K258" s="19"/>
      <c r="L258" s="19"/>
      <c r="M258" s="66"/>
      <c r="N258" s="19"/>
      <c r="O258" s="19"/>
      <c r="P258" s="66"/>
      <c r="Q258" s="19"/>
      <c r="R258" s="19"/>
      <c r="S258" s="66"/>
      <c r="T258" s="19"/>
      <c r="U258" s="19"/>
      <c r="V258" s="66"/>
      <c r="W258" s="66"/>
      <c r="X258" s="12"/>
      <c r="Y258" s="12"/>
      <c r="Z258" s="12"/>
      <c r="AA258" s="12"/>
    </row>
    <row r="259" spans="1:27" ht="24.75" customHeight="1">
      <c r="A259" s="17"/>
      <c r="B259" s="101"/>
      <c r="C259" s="102"/>
      <c r="D259" s="162"/>
      <c r="E259" s="19"/>
      <c r="F259" s="19"/>
      <c r="G259" s="66"/>
      <c r="H259" s="19"/>
      <c r="I259" s="19"/>
      <c r="J259" s="66"/>
      <c r="K259" s="19"/>
      <c r="L259" s="19"/>
      <c r="M259" s="66"/>
      <c r="N259" s="19"/>
      <c r="O259" s="19"/>
      <c r="P259" s="66"/>
      <c r="Q259" s="19"/>
      <c r="R259" s="19"/>
      <c r="S259" s="66"/>
      <c r="T259" s="19"/>
      <c r="U259" s="19"/>
      <c r="V259" s="66"/>
      <c r="W259" s="66"/>
      <c r="X259" s="12"/>
      <c r="Y259" s="12"/>
      <c r="Z259" s="12"/>
      <c r="AA259" s="12"/>
    </row>
    <row r="260" spans="1:27" ht="24.75" customHeight="1">
      <c r="A260" s="17"/>
      <c r="B260" s="85"/>
      <c r="C260" s="86"/>
      <c r="D260" s="114"/>
      <c r="E260" s="19"/>
      <c r="F260" s="19"/>
      <c r="G260" s="66"/>
      <c r="H260" s="19"/>
      <c r="I260" s="19"/>
      <c r="J260" s="66"/>
      <c r="K260" s="19"/>
      <c r="L260" s="19"/>
      <c r="M260" s="66"/>
      <c r="N260" s="19"/>
      <c r="O260" s="19"/>
      <c r="P260" s="66"/>
      <c r="Q260" s="19"/>
      <c r="R260" s="19"/>
      <c r="S260" s="66"/>
      <c r="T260" s="19"/>
      <c r="U260" s="19"/>
      <c r="V260" s="66"/>
      <c r="W260" s="66"/>
      <c r="X260" s="12"/>
      <c r="Y260" s="12"/>
      <c r="Z260" s="12"/>
      <c r="AA260" s="12"/>
    </row>
    <row r="261" spans="1:27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5.75">
      <c r="A276" s="12"/>
      <c r="B276" s="12"/>
      <c r="C276" s="15"/>
      <c r="D276" s="12"/>
      <c r="E276" s="12"/>
      <c r="F276" s="12"/>
      <c r="G276" s="12"/>
      <c r="H276" s="12"/>
      <c r="I276" s="15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6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5.75">
      <c r="A278" s="12"/>
      <c r="B278" s="12"/>
      <c r="C278" s="12"/>
      <c r="D278" s="15"/>
      <c r="E278" s="12"/>
      <c r="F278" s="12"/>
      <c r="G278" s="12"/>
      <c r="H278" s="12"/>
      <c r="I278" s="12"/>
      <c r="J278" s="12"/>
      <c r="K278" s="15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6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75">
      <c r="A280" s="12"/>
      <c r="B280" s="12"/>
      <c r="C280" s="12"/>
      <c r="D280" s="16"/>
      <c r="E280" s="16"/>
      <c r="F280" s="12"/>
      <c r="G280" s="12"/>
      <c r="H280" s="12"/>
      <c r="I280" s="12"/>
      <c r="J280" s="12"/>
      <c r="K280" s="153"/>
      <c r="L280" s="173"/>
      <c r="M280" s="16"/>
      <c r="N280" s="16"/>
      <c r="O280" s="16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>
      <c r="A281" s="13"/>
      <c r="B281" s="3"/>
      <c r="C281" s="154"/>
      <c r="D281" s="3"/>
      <c r="E281" s="3"/>
      <c r="F281" s="3"/>
      <c r="G281" s="3"/>
      <c r="H281" s="3"/>
      <c r="I281" s="3"/>
      <c r="J281" s="3"/>
      <c r="K281" s="3"/>
      <c r="L281" s="3"/>
      <c r="M281" s="12"/>
      <c r="N281" s="12"/>
      <c r="O281" s="155"/>
      <c r="P281" s="12"/>
      <c r="Q281" s="3"/>
      <c r="R281" s="16"/>
      <c r="S281" s="12"/>
      <c r="T281" s="12"/>
      <c r="U281" s="155"/>
      <c r="V281" s="3"/>
      <c r="W281" s="3"/>
      <c r="X281" s="12"/>
      <c r="Y281" s="12"/>
      <c r="Z281" s="12"/>
      <c r="AA281" s="12"/>
    </row>
    <row r="282" spans="1:27" ht="12.75">
      <c r="A282" s="13"/>
      <c r="B282" s="3"/>
      <c r="C282" s="154"/>
      <c r="D282" s="3"/>
      <c r="E282" s="3"/>
      <c r="F282" s="3"/>
      <c r="G282" s="3"/>
      <c r="H282" s="3"/>
      <c r="I282" s="3"/>
      <c r="J282" s="3"/>
      <c r="K282" s="3"/>
      <c r="L282" s="3"/>
      <c r="M282" s="12"/>
      <c r="N282" s="12"/>
      <c r="O282" s="155"/>
      <c r="P282" s="12"/>
      <c r="Q282" s="3"/>
      <c r="R282" s="16"/>
      <c r="S282" s="12"/>
      <c r="T282" s="12"/>
      <c r="U282" s="155"/>
      <c r="V282" s="3"/>
      <c r="W282" s="3"/>
      <c r="X282" s="12"/>
      <c r="Y282" s="12"/>
      <c r="Z282" s="12"/>
      <c r="AA282" s="12"/>
    </row>
    <row r="283" spans="1:27" ht="12.75">
      <c r="A283" s="12"/>
      <c r="B283" s="12"/>
      <c r="C283" s="12"/>
      <c r="D283" s="12"/>
      <c r="E283" s="156"/>
      <c r="F283" s="156"/>
      <c r="G283" s="157"/>
      <c r="H283" s="156"/>
      <c r="I283" s="156"/>
      <c r="J283" s="157"/>
      <c r="K283" s="156"/>
      <c r="L283" s="156"/>
      <c r="M283" s="157"/>
      <c r="N283" s="156"/>
      <c r="O283" s="156"/>
      <c r="P283" s="157"/>
      <c r="Q283" s="156"/>
      <c r="R283" s="156"/>
      <c r="S283" s="157"/>
      <c r="T283" s="156"/>
      <c r="U283" s="156"/>
      <c r="V283" s="157"/>
      <c r="W283" s="3"/>
      <c r="X283" s="12"/>
      <c r="Y283" s="12"/>
      <c r="Z283" s="12"/>
      <c r="AA283" s="12"/>
    </row>
    <row r="284" spans="1:27" ht="24.75" customHeight="1">
      <c r="A284" s="17"/>
      <c r="B284" s="22"/>
      <c r="C284" s="17"/>
      <c r="D284" s="23"/>
      <c r="E284" s="158"/>
      <c r="F284" s="158"/>
      <c r="G284" s="19"/>
      <c r="H284" s="158"/>
      <c r="I284" s="158"/>
      <c r="J284" s="19"/>
      <c r="K284" s="158"/>
      <c r="L284" s="158"/>
      <c r="M284" s="19"/>
      <c r="N284" s="158"/>
      <c r="O284" s="158"/>
      <c r="P284" s="19"/>
      <c r="Q284" s="158"/>
      <c r="R284" s="158"/>
      <c r="S284" s="19"/>
      <c r="T284" s="158"/>
      <c r="U284" s="158"/>
      <c r="V284" s="19"/>
      <c r="W284" s="19"/>
      <c r="X284" s="12"/>
      <c r="Y284" s="12"/>
      <c r="Z284" s="12"/>
      <c r="AA284" s="12"/>
    </row>
    <row r="285" spans="1:27" ht="24.75" customHeight="1">
      <c r="A285" s="17"/>
      <c r="B285" s="87"/>
      <c r="C285" s="88"/>
      <c r="D285" s="168"/>
      <c r="E285" s="19"/>
      <c r="F285" s="19"/>
      <c r="G285" s="66"/>
      <c r="H285" s="19"/>
      <c r="I285" s="19"/>
      <c r="J285" s="66"/>
      <c r="K285" s="19"/>
      <c r="L285" s="19"/>
      <c r="M285" s="66"/>
      <c r="N285" s="19"/>
      <c r="O285" s="19"/>
      <c r="P285" s="66"/>
      <c r="Q285" s="19"/>
      <c r="R285" s="19"/>
      <c r="S285" s="66"/>
      <c r="T285" s="19"/>
      <c r="U285" s="19"/>
      <c r="V285" s="66"/>
      <c r="W285" s="66"/>
      <c r="X285" s="12"/>
      <c r="Y285" s="12"/>
      <c r="Z285" s="12"/>
      <c r="AA285" s="12"/>
    </row>
    <row r="286" spans="1:27" ht="24.75" customHeight="1">
      <c r="A286" s="17"/>
      <c r="B286" s="87"/>
      <c r="C286" s="88"/>
      <c r="D286" s="168"/>
      <c r="E286" s="19"/>
      <c r="F286" s="19"/>
      <c r="G286" s="66"/>
      <c r="H286" s="19"/>
      <c r="I286" s="19"/>
      <c r="J286" s="66"/>
      <c r="K286" s="19"/>
      <c r="L286" s="19"/>
      <c r="M286" s="66"/>
      <c r="N286" s="19"/>
      <c r="O286" s="19"/>
      <c r="P286" s="66"/>
      <c r="Q286" s="19"/>
      <c r="R286" s="19"/>
      <c r="S286" s="66"/>
      <c r="T286" s="19"/>
      <c r="U286" s="19"/>
      <c r="V286" s="66"/>
      <c r="W286" s="66"/>
      <c r="X286" s="12"/>
      <c r="Y286" s="12"/>
      <c r="Z286" s="12"/>
      <c r="AA286" s="12"/>
    </row>
    <row r="287" spans="1:27" ht="24.75" customHeight="1">
      <c r="A287" s="17"/>
      <c r="B287" s="87"/>
      <c r="C287" s="88"/>
      <c r="D287" s="168"/>
      <c r="E287" s="19"/>
      <c r="F287" s="19"/>
      <c r="G287" s="66"/>
      <c r="H287" s="19"/>
      <c r="I287" s="19"/>
      <c r="J287" s="66"/>
      <c r="K287" s="19"/>
      <c r="L287" s="19"/>
      <c r="M287" s="66"/>
      <c r="N287" s="19"/>
      <c r="O287" s="19"/>
      <c r="P287" s="66"/>
      <c r="Q287" s="19"/>
      <c r="R287" s="19"/>
      <c r="S287" s="66"/>
      <c r="T287" s="19"/>
      <c r="U287" s="19"/>
      <c r="V287" s="66"/>
      <c r="W287" s="66"/>
      <c r="X287" s="12"/>
      <c r="Y287" s="12"/>
      <c r="Z287" s="12"/>
      <c r="AA287" s="12"/>
    </row>
    <row r="288" spans="1:27" ht="24.75" customHeight="1">
      <c r="A288" s="17"/>
      <c r="B288" s="85"/>
      <c r="C288" s="86"/>
      <c r="D288" s="114"/>
      <c r="E288" s="19"/>
      <c r="F288" s="19"/>
      <c r="G288" s="66"/>
      <c r="H288" s="19"/>
      <c r="I288" s="19"/>
      <c r="J288" s="66"/>
      <c r="K288" s="19"/>
      <c r="L288" s="19"/>
      <c r="M288" s="66"/>
      <c r="N288" s="19"/>
      <c r="O288" s="19"/>
      <c r="P288" s="66"/>
      <c r="Q288" s="19"/>
      <c r="R288" s="19"/>
      <c r="S288" s="66"/>
      <c r="T288" s="19"/>
      <c r="U288" s="19"/>
      <c r="V288" s="66"/>
      <c r="W288" s="66"/>
      <c r="X288" s="12"/>
      <c r="Y288" s="12"/>
      <c r="Z288" s="12"/>
      <c r="AA288" s="12"/>
    </row>
    <row r="289" spans="1:27" ht="24.75" customHeight="1">
      <c r="A289" s="17"/>
      <c r="B289" s="85"/>
      <c r="C289" s="86"/>
      <c r="D289" s="114"/>
      <c r="E289" s="19"/>
      <c r="F289" s="19"/>
      <c r="G289" s="66"/>
      <c r="H289" s="19"/>
      <c r="I289" s="19"/>
      <c r="J289" s="66"/>
      <c r="K289" s="19"/>
      <c r="L289" s="19"/>
      <c r="M289" s="66"/>
      <c r="N289" s="19"/>
      <c r="O289" s="19"/>
      <c r="P289" s="66"/>
      <c r="Q289" s="19"/>
      <c r="R289" s="19"/>
      <c r="S289" s="66"/>
      <c r="T289" s="19"/>
      <c r="U289" s="19"/>
      <c r="V289" s="66"/>
      <c r="W289" s="66"/>
      <c r="X289" s="12"/>
      <c r="Y289" s="12"/>
      <c r="Z289" s="12"/>
      <c r="AA289" s="12"/>
    </row>
    <row r="290" spans="1:27" ht="24.75" customHeight="1">
      <c r="A290" s="17"/>
      <c r="B290" s="85"/>
      <c r="C290" s="86"/>
      <c r="D290" s="114"/>
      <c r="E290" s="19"/>
      <c r="F290" s="19"/>
      <c r="G290" s="66"/>
      <c r="H290" s="19"/>
      <c r="I290" s="19"/>
      <c r="J290" s="66"/>
      <c r="K290" s="19"/>
      <c r="L290" s="19"/>
      <c r="M290" s="66"/>
      <c r="N290" s="19"/>
      <c r="O290" s="19"/>
      <c r="P290" s="66"/>
      <c r="Q290" s="19"/>
      <c r="R290" s="19"/>
      <c r="S290" s="66"/>
      <c r="T290" s="19"/>
      <c r="U290" s="19"/>
      <c r="V290" s="66"/>
      <c r="W290" s="66"/>
      <c r="X290" s="12"/>
      <c r="Y290" s="12"/>
      <c r="Z290" s="12"/>
      <c r="AA290" s="12"/>
    </row>
    <row r="291" spans="1:27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5.75">
      <c r="A305" s="12"/>
      <c r="B305" s="12"/>
      <c r="C305" s="15"/>
      <c r="D305" s="12"/>
      <c r="E305" s="12"/>
      <c r="F305" s="12"/>
      <c r="G305" s="12"/>
      <c r="H305" s="12"/>
      <c r="I305" s="15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6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5.75">
      <c r="A307" s="12"/>
      <c r="B307" s="12"/>
      <c r="C307" s="12"/>
      <c r="D307" s="15"/>
      <c r="E307" s="12"/>
      <c r="F307" s="12"/>
      <c r="G307" s="12"/>
      <c r="H307" s="12"/>
      <c r="I307" s="12"/>
      <c r="J307" s="12"/>
      <c r="K307" s="15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6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>
      <c r="A309" s="12"/>
      <c r="B309" s="12"/>
      <c r="C309" s="12"/>
      <c r="D309" s="16"/>
      <c r="E309" s="16"/>
      <c r="F309" s="12"/>
      <c r="G309" s="12"/>
      <c r="H309" s="12"/>
      <c r="I309" s="12"/>
      <c r="J309" s="12"/>
      <c r="K309" s="153"/>
      <c r="L309" s="173"/>
      <c r="M309" s="16"/>
      <c r="N309" s="16"/>
      <c r="O309" s="16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>
      <c r="A311" s="13"/>
      <c r="B311" s="3"/>
      <c r="C311" s="154"/>
      <c r="D311" s="3"/>
      <c r="E311" s="3"/>
      <c r="F311" s="3"/>
      <c r="G311" s="3"/>
      <c r="H311" s="3"/>
      <c r="I311" s="3"/>
      <c r="J311" s="3"/>
      <c r="K311" s="3"/>
      <c r="L311" s="3"/>
      <c r="M311" s="12"/>
      <c r="N311" s="12"/>
      <c r="O311" s="155"/>
      <c r="P311" s="12"/>
      <c r="Q311" s="3"/>
      <c r="R311" s="16"/>
      <c r="S311" s="12"/>
      <c r="T311" s="12"/>
      <c r="U311" s="155"/>
      <c r="V311" s="3"/>
      <c r="W311" s="3"/>
      <c r="X311" s="12"/>
      <c r="Y311" s="12"/>
      <c r="Z311" s="12"/>
      <c r="AA311" s="12"/>
    </row>
    <row r="312" spans="1:27" ht="12.75">
      <c r="A312" s="12"/>
      <c r="B312" s="12"/>
      <c r="C312" s="12"/>
      <c r="D312" s="12"/>
      <c r="E312" s="156"/>
      <c r="F312" s="156"/>
      <c r="G312" s="157"/>
      <c r="H312" s="156"/>
      <c r="I312" s="156"/>
      <c r="J312" s="157"/>
      <c r="K312" s="156"/>
      <c r="L312" s="156"/>
      <c r="M312" s="157"/>
      <c r="N312" s="156"/>
      <c r="O312" s="156"/>
      <c r="P312" s="157"/>
      <c r="Q312" s="156"/>
      <c r="R312" s="156"/>
      <c r="S312" s="157"/>
      <c r="T312" s="156"/>
      <c r="U312" s="156"/>
      <c r="V312" s="157"/>
      <c r="W312" s="3"/>
      <c r="X312" s="12"/>
      <c r="Y312" s="12"/>
      <c r="Z312" s="12"/>
      <c r="AA312" s="12"/>
    </row>
    <row r="313" spans="1:27" ht="12.75">
      <c r="A313" s="17"/>
      <c r="B313" s="22"/>
      <c r="C313" s="17"/>
      <c r="D313" s="23"/>
      <c r="E313" s="158"/>
      <c r="F313" s="158"/>
      <c r="G313" s="19"/>
      <c r="H313" s="158"/>
      <c r="I313" s="158"/>
      <c r="J313" s="19"/>
      <c r="K313" s="158"/>
      <c r="L313" s="158"/>
      <c r="M313" s="19"/>
      <c r="N313" s="158"/>
      <c r="O313" s="158"/>
      <c r="P313" s="19"/>
      <c r="Q313" s="158"/>
      <c r="R313" s="158"/>
      <c r="S313" s="19"/>
      <c r="T313" s="158"/>
      <c r="U313" s="158"/>
      <c r="V313" s="19"/>
      <c r="W313" s="19"/>
      <c r="X313" s="12"/>
      <c r="Y313" s="12"/>
      <c r="Z313" s="12"/>
      <c r="AA313" s="12"/>
    </row>
    <row r="314" spans="1:27" ht="24.75" customHeight="1">
      <c r="A314" s="17"/>
      <c r="B314" s="91"/>
      <c r="C314" s="92"/>
      <c r="D314" s="106"/>
      <c r="E314" s="19"/>
      <c r="F314" s="19"/>
      <c r="G314" s="66"/>
      <c r="H314" s="19"/>
      <c r="I314" s="19"/>
      <c r="J314" s="66"/>
      <c r="K314" s="19"/>
      <c r="L314" s="19"/>
      <c r="M314" s="66"/>
      <c r="N314" s="19"/>
      <c r="O314" s="19"/>
      <c r="P314" s="66"/>
      <c r="Q314" s="19"/>
      <c r="R314" s="19"/>
      <c r="S314" s="66"/>
      <c r="T314" s="19"/>
      <c r="U314" s="19"/>
      <c r="V314" s="66"/>
      <c r="W314" s="66"/>
      <c r="X314" s="12"/>
      <c r="Y314" s="12"/>
      <c r="Z314" s="12"/>
      <c r="AA314" s="12"/>
    </row>
    <row r="315" spans="1:27" ht="24.75" customHeight="1">
      <c r="A315" s="17"/>
      <c r="B315" s="91"/>
      <c r="C315" s="92"/>
      <c r="D315" s="106"/>
      <c r="E315" s="19"/>
      <c r="F315" s="19"/>
      <c r="G315" s="66"/>
      <c r="H315" s="19"/>
      <c r="I315" s="19"/>
      <c r="J315" s="66"/>
      <c r="K315" s="19"/>
      <c r="L315" s="19"/>
      <c r="M315" s="66"/>
      <c r="N315" s="19"/>
      <c r="O315" s="19"/>
      <c r="P315" s="66"/>
      <c r="Q315" s="19"/>
      <c r="R315" s="19"/>
      <c r="S315" s="66"/>
      <c r="T315" s="19"/>
      <c r="U315" s="19"/>
      <c r="V315" s="66"/>
      <c r="W315" s="66"/>
      <c r="X315" s="12"/>
      <c r="Y315" s="12"/>
      <c r="Z315" s="12"/>
      <c r="AA315" s="12"/>
    </row>
    <row r="316" spans="1:27" ht="24.75" customHeight="1">
      <c r="A316" s="17"/>
      <c r="B316" s="91"/>
      <c r="C316" s="92"/>
      <c r="D316" s="106"/>
      <c r="E316" s="19"/>
      <c r="F316" s="19"/>
      <c r="G316" s="66"/>
      <c r="H316" s="19"/>
      <c r="I316" s="19"/>
      <c r="J316" s="66"/>
      <c r="K316" s="19"/>
      <c r="L316" s="19"/>
      <c r="M316" s="66"/>
      <c r="N316" s="19"/>
      <c r="O316" s="19"/>
      <c r="P316" s="66"/>
      <c r="Q316" s="19"/>
      <c r="R316" s="19"/>
      <c r="S316" s="66"/>
      <c r="T316" s="19"/>
      <c r="U316" s="19"/>
      <c r="V316" s="66"/>
      <c r="W316" s="66"/>
      <c r="X316" s="12"/>
      <c r="Y316" s="12"/>
      <c r="Z316" s="12"/>
      <c r="AA316" s="12"/>
    </row>
    <row r="317" spans="1:27" ht="24.75" customHeight="1">
      <c r="A317" s="17"/>
      <c r="B317" s="85"/>
      <c r="C317" s="86"/>
      <c r="D317" s="114"/>
      <c r="E317" s="19"/>
      <c r="F317" s="19"/>
      <c r="G317" s="66"/>
      <c r="H317" s="19"/>
      <c r="I317" s="19"/>
      <c r="J317" s="66"/>
      <c r="K317" s="19"/>
      <c r="L317" s="19"/>
      <c r="M317" s="66"/>
      <c r="N317" s="19"/>
      <c r="O317" s="19"/>
      <c r="P317" s="66"/>
      <c r="Q317" s="19"/>
      <c r="R317" s="19"/>
      <c r="S317" s="66"/>
      <c r="T317" s="19"/>
      <c r="U317" s="19"/>
      <c r="V317" s="66"/>
      <c r="W317" s="66"/>
      <c r="X317" s="12"/>
      <c r="Y317" s="12"/>
      <c r="Z317" s="12"/>
      <c r="AA317" s="12"/>
    </row>
    <row r="318" spans="1:27" ht="24.75" customHeight="1">
      <c r="A318" s="17"/>
      <c r="B318" s="85"/>
      <c r="C318" s="86"/>
      <c r="D318" s="114"/>
      <c r="E318" s="19"/>
      <c r="F318" s="19"/>
      <c r="G318" s="66"/>
      <c r="H318" s="19"/>
      <c r="I318" s="19"/>
      <c r="J318" s="66"/>
      <c r="K318" s="19"/>
      <c r="L318" s="19"/>
      <c r="M318" s="66"/>
      <c r="N318" s="19"/>
      <c r="O318" s="19"/>
      <c r="P318" s="66"/>
      <c r="Q318" s="19"/>
      <c r="R318" s="19"/>
      <c r="S318" s="66"/>
      <c r="T318" s="19"/>
      <c r="U318" s="19"/>
      <c r="V318" s="66"/>
      <c r="W318" s="66"/>
      <c r="X318" s="12"/>
      <c r="Y318" s="12"/>
      <c r="Z318" s="12"/>
      <c r="AA318" s="12"/>
    </row>
    <row r="319" spans="1:27" ht="24.75" customHeight="1">
      <c r="A319" s="17"/>
      <c r="B319" s="85"/>
      <c r="C319" s="86"/>
      <c r="D319" s="114"/>
      <c r="E319" s="19"/>
      <c r="F319" s="19"/>
      <c r="G319" s="66"/>
      <c r="H319" s="19"/>
      <c r="I319" s="19"/>
      <c r="J319" s="66"/>
      <c r="K319" s="19"/>
      <c r="L319" s="19"/>
      <c r="M319" s="66"/>
      <c r="N319" s="19"/>
      <c r="O319" s="19"/>
      <c r="P319" s="66"/>
      <c r="Q319" s="19"/>
      <c r="R319" s="19"/>
      <c r="S319" s="66"/>
      <c r="T319" s="19"/>
      <c r="U319" s="19"/>
      <c r="V319" s="66"/>
      <c r="W319" s="66"/>
      <c r="X319" s="12"/>
      <c r="Y319" s="12"/>
      <c r="Z319" s="12"/>
      <c r="AA319" s="12"/>
    </row>
    <row r="320" spans="1:27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>
      <c r="A332" s="12"/>
      <c r="B332" s="91"/>
      <c r="C332" s="92"/>
      <c r="D332" s="106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>
      <c r="A333" s="12"/>
      <c r="B333" s="91"/>
      <c r="C333" s="92"/>
      <c r="D333" s="106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75">
      <c r="A334" s="12"/>
      <c r="B334" s="91"/>
      <c r="C334" s="92"/>
      <c r="D334" s="106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5.75">
      <c r="A335" s="12"/>
      <c r="B335" s="12"/>
      <c r="C335" s="15"/>
      <c r="D335" s="12"/>
      <c r="E335" s="12"/>
      <c r="F335" s="12"/>
      <c r="G335" s="12"/>
      <c r="H335" s="12"/>
      <c r="I335" s="15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6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5.75">
      <c r="A337" s="12"/>
      <c r="B337" s="12"/>
      <c r="C337" s="12"/>
      <c r="D337" s="15"/>
      <c r="E337" s="12"/>
      <c r="F337" s="12"/>
      <c r="G337" s="12"/>
      <c r="H337" s="12"/>
      <c r="I337" s="12"/>
      <c r="J337" s="12"/>
      <c r="K337" s="15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6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>
      <c r="A339" s="12"/>
      <c r="B339" s="12"/>
      <c r="C339" s="12"/>
      <c r="D339" s="16"/>
      <c r="E339" s="16"/>
      <c r="F339" s="12"/>
      <c r="G339" s="12"/>
      <c r="H339" s="12"/>
      <c r="I339" s="12"/>
      <c r="J339" s="12"/>
      <c r="K339" s="153"/>
      <c r="L339" s="173"/>
      <c r="M339" s="16"/>
      <c r="N339" s="16"/>
      <c r="O339" s="16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>
      <c r="A341" s="13"/>
      <c r="B341" s="3"/>
      <c r="C341" s="154"/>
      <c r="D341" s="3"/>
      <c r="E341" s="3"/>
      <c r="F341" s="3"/>
      <c r="G341" s="3"/>
      <c r="H341" s="3"/>
      <c r="I341" s="3"/>
      <c r="J341" s="3"/>
      <c r="K341" s="3"/>
      <c r="L341" s="3"/>
      <c r="M341" s="12"/>
      <c r="N341" s="12"/>
      <c r="O341" s="155"/>
      <c r="P341" s="12"/>
      <c r="Q341" s="3"/>
      <c r="R341" s="16"/>
      <c r="S341" s="12"/>
      <c r="T341" s="12"/>
      <c r="U341" s="155"/>
      <c r="V341" s="3"/>
      <c r="W341" s="3"/>
      <c r="X341" s="12"/>
      <c r="Y341" s="12"/>
      <c r="Z341" s="12"/>
      <c r="AA341" s="12"/>
    </row>
    <row r="342" spans="1:27" ht="12.75">
      <c r="A342" s="12"/>
      <c r="B342" s="12"/>
      <c r="C342" s="12"/>
      <c r="D342" s="12"/>
      <c r="E342" s="156"/>
      <c r="F342" s="156"/>
      <c r="G342" s="157"/>
      <c r="H342" s="156"/>
      <c r="I342" s="156"/>
      <c r="J342" s="157"/>
      <c r="K342" s="156"/>
      <c r="L342" s="156"/>
      <c r="M342" s="157"/>
      <c r="N342" s="156"/>
      <c r="O342" s="156"/>
      <c r="P342" s="157"/>
      <c r="Q342" s="156"/>
      <c r="R342" s="156"/>
      <c r="S342" s="157"/>
      <c r="T342" s="156"/>
      <c r="U342" s="156"/>
      <c r="V342" s="157"/>
      <c r="W342" s="3"/>
      <c r="X342" s="12"/>
      <c r="Y342" s="12"/>
      <c r="Z342" s="12"/>
      <c r="AA342" s="12"/>
    </row>
    <row r="343" spans="1:27" ht="12.75">
      <c r="A343" s="17"/>
      <c r="B343" s="22"/>
      <c r="C343" s="17"/>
      <c r="D343" s="23"/>
      <c r="E343" s="158"/>
      <c r="F343" s="158"/>
      <c r="G343" s="19"/>
      <c r="H343" s="158"/>
      <c r="I343" s="158"/>
      <c r="J343" s="19"/>
      <c r="K343" s="158"/>
      <c r="L343" s="158"/>
      <c r="M343" s="19"/>
      <c r="N343" s="158"/>
      <c r="O343" s="158"/>
      <c r="P343" s="19"/>
      <c r="Q343" s="158"/>
      <c r="R343" s="158"/>
      <c r="S343" s="19"/>
      <c r="T343" s="158"/>
      <c r="U343" s="158"/>
      <c r="V343" s="19"/>
      <c r="W343" s="19"/>
      <c r="X343" s="12"/>
      <c r="Y343" s="12"/>
      <c r="Z343" s="12"/>
      <c r="AA343" s="12"/>
    </row>
    <row r="344" spans="1:27" ht="24.75" customHeight="1">
      <c r="A344" s="17"/>
      <c r="B344" s="73"/>
      <c r="C344" s="17"/>
      <c r="D344" s="23"/>
      <c r="E344" s="19"/>
      <c r="F344" s="19"/>
      <c r="G344" s="66"/>
      <c r="H344" s="19"/>
      <c r="I344" s="19"/>
      <c r="J344" s="66"/>
      <c r="K344" s="19"/>
      <c r="L344" s="19"/>
      <c r="M344" s="66"/>
      <c r="N344" s="19"/>
      <c r="O344" s="19"/>
      <c r="P344" s="66"/>
      <c r="Q344" s="19"/>
      <c r="R344" s="19"/>
      <c r="S344" s="66"/>
      <c r="T344" s="19"/>
      <c r="U344" s="19"/>
      <c r="V344" s="66"/>
      <c r="W344" s="66"/>
      <c r="X344" s="12"/>
      <c r="Y344" s="12"/>
      <c r="Z344" s="12"/>
      <c r="AA344" s="12"/>
    </row>
    <row r="345" spans="1:27" ht="24.75" customHeight="1">
      <c r="A345" s="17"/>
      <c r="B345" s="73"/>
      <c r="C345" s="17"/>
      <c r="D345" s="23"/>
      <c r="E345" s="19"/>
      <c r="F345" s="19"/>
      <c r="G345" s="66"/>
      <c r="H345" s="19"/>
      <c r="I345" s="19"/>
      <c r="J345" s="66"/>
      <c r="K345" s="19"/>
      <c r="L345" s="19"/>
      <c r="M345" s="66"/>
      <c r="N345" s="19"/>
      <c r="O345" s="19"/>
      <c r="P345" s="66"/>
      <c r="Q345" s="19"/>
      <c r="R345" s="19"/>
      <c r="S345" s="66"/>
      <c r="T345" s="19"/>
      <c r="U345" s="19"/>
      <c r="V345" s="66"/>
      <c r="W345" s="66"/>
      <c r="X345" s="12"/>
      <c r="Y345" s="12"/>
      <c r="Z345" s="12"/>
      <c r="AA345" s="12"/>
    </row>
    <row r="346" spans="1:27" ht="24.75" customHeight="1">
      <c r="A346" s="17"/>
      <c r="B346" s="73"/>
      <c r="C346" s="17"/>
      <c r="D346" s="23"/>
      <c r="E346" s="19"/>
      <c r="F346" s="19"/>
      <c r="G346" s="66"/>
      <c r="H346" s="19"/>
      <c r="I346" s="19"/>
      <c r="J346" s="66"/>
      <c r="K346" s="19"/>
      <c r="L346" s="19"/>
      <c r="M346" s="66"/>
      <c r="N346" s="19"/>
      <c r="O346" s="19"/>
      <c r="P346" s="66"/>
      <c r="Q346" s="19"/>
      <c r="R346" s="19"/>
      <c r="S346" s="66"/>
      <c r="T346" s="19"/>
      <c r="U346" s="19"/>
      <c r="V346" s="66"/>
      <c r="W346" s="66"/>
      <c r="X346" s="12"/>
      <c r="Y346" s="12"/>
      <c r="Z346" s="12"/>
      <c r="AA346" s="12"/>
    </row>
    <row r="347" spans="1:27" ht="24.75" customHeight="1">
      <c r="A347" s="17"/>
      <c r="B347" s="85"/>
      <c r="C347" s="86"/>
      <c r="D347" s="114"/>
      <c r="E347" s="19"/>
      <c r="F347" s="19"/>
      <c r="G347" s="66"/>
      <c r="H347" s="19"/>
      <c r="I347" s="19"/>
      <c r="J347" s="66"/>
      <c r="K347" s="19"/>
      <c r="L347" s="19"/>
      <c r="M347" s="66"/>
      <c r="N347" s="19"/>
      <c r="O347" s="19"/>
      <c r="P347" s="66"/>
      <c r="Q347" s="19"/>
      <c r="R347" s="19"/>
      <c r="S347" s="66"/>
      <c r="T347" s="19"/>
      <c r="U347" s="19"/>
      <c r="V347" s="66"/>
      <c r="W347" s="66"/>
      <c r="X347" s="12"/>
      <c r="Y347" s="12"/>
      <c r="Z347" s="12"/>
      <c r="AA347" s="12"/>
    </row>
    <row r="348" spans="1:27" ht="24.75" customHeight="1">
      <c r="A348" s="17"/>
      <c r="B348" s="85"/>
      <c r="C348" s="86"/>
      <c r="D348" s="114"/>
      <c r="E348" s="19"/>
      <c r="F348" s="19"/>
      <c r="G348" s="66"/>
      <c r="H348" s="19"/>
      <c r="I348" s="19"/>
      <c r="J348" s="66"/>
      <c r="K348" s="19"/>
      <c r="L348" s="19"/>
      <c r="M348" s="66"/>
      <c r="N348" s="19"/>
      <c r="O348" s="19"/>
      <c r="P348" s="66"/>
      <c r="Q348" s="19"/>
      <c r="R348" s="19"/>
      <c r="S348" s="66"/>
      <c r="T348" s="19"/>
      <c r="U348" s="19"/>
      <c r="V348" s="66"/>
      <c r="W348" s="66"/>
      <c r="X348" s="12"/>
      <c r="Y348" s="12"/>
      <c r="Z348" s="12"/>
      <c r="AA348" s="12"/>
    </row>
    <row r="349" spans="1:27" ht="24.75" customHeight="1">
      <c r="A349" s="17"/>
      <c r="B349" s="85"/>
      <c r="C349" s="86"/>
      <c r="D349" s="114"/>
      <c r="E349" s="19"/>
      <c r="F349" s="19"/>
      <c r="G349" s="66"/>
      <c r="H349" s="19"/>
      <c r="I349" s="19"/>
      <c r="J349" s="66"/>
      <c r="K349" s="19"/>
      <c r="L349" s="19"/>
      <c r="M349" s="66"/>
      <c r="N349" s="19"/>
      <c r="O349" s="19"/>
      <c r="P349" s="66"/>
      <c r="Q349" s="19"/>
      <c r="R349" s="19"/>
      <c r="S349" s="66"/>
      <c r="T349" s="19"/>
      <c r="U349" s="19"/>
      <c r="V349" s="66"/>
      <c r="W349" s="66"/>
      <c r="X349" s="12"/>
      <c r="Y349" s="12"/>
      <c r="Z349" s="12"/>
      <c r="AA349" s="12"/>
    </row>
    <row r="350" spans="1:27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5.75">
      <c r="A365" s="12"/>
      <c r="B365" s="12"/>
      <c r="C365" s="15"/>
      <c r="D365" s="12"/>
      <c r="E365" s="12"/>
      <c r="F365" s="12"/>
      <c r="G365" s="12"/>
      <c r="H365" s="12"/>
      <c r="I365" s="15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6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5.75">
      <c r="A367" s="12"/>
      <c r="B367" s="12"/>
      <c r="C367" s="12"/>
      <c r="D367" s="15"/>
      <c r="E367" s="12"/>
      <c r="F367" s="12"/>
      <c r="G367" s="12"/>
      <c r="H367" s="12"/>
      <c r="I367" s="12"/>
      <c r="J367" s="12"/>
      <c r="K367" s="15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6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>
      <c r="A369" s="12"/>
      <c r="B369" s="12"/>
      <c r="C369" s="12"/>
      <c r="D369" s="16"/>
      <c r="E369" s="16"/>
      <c r="F369" s="12"/>
      <c r="G369" s="12"/>
      <c r="H369" s="12"/>
      <c r="I369" s="12"/>
      <c r="J369" s="12"/>
      <c r="K369" s="153"/>
      <c r="L369" s="153"/>
      <c r="M369" s="16"/>
      <c r="N369" s="16"/>
      <c r="O369" s="16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>
      <c r="A371" s="13"/>
      <c r="B371" s="3"/>
      <c r="C371" s="154"/>
      <c r="D371" s="3"/>
      <c r="E371" s="3"/>
      <c r="F371" s="3"/>
      <c r="G371" s="3"/>
      <c r="H371" s="3"/>
      <c r="I371" s="3"/>
      <c r="J371" s="3"/>
      <c r="K371" s="3"/>
      <c r="L371" s="3"/>
      <c r="M371" s="12"/>
      <c r="N371" s="12"/>
      <c r="O371" s="155"/>
      <c r="P371" s="12"/>
      <c r="Q371" s="3"/>
      <c r="R371" s="16"/>
      <c r="S371" s="12"/>
      <c r="T371" s="12"/>
      <c r="U371" s="155"/>
      <c r="V371" s="3"/>
      <c r="W371" s="3"/>
      <c r="X371" s="12"/>
      <c r="Y371" s="12"/>
      <c r="Z371" s="12"/>
      <c r="AA371" s="12"/>
    </row>
    <row r="372" spans="1:27" ht="12.75">
      <c r="A372" s="12"/>
      <c r="B372" s="12"/>
      <c r="C372" s="12"/>
      <c r="D372" s="12"/>
      <c r="E372" s="156"/>
      <c r="F372" s="156"/>
      <c r="G372" s="157"/>
      <c r="H372" s="156"/>
      <c r="I372" s="156"/>
      <c r="J372" s="157"/>
      <c r="K372" s="156"/>
      <c r="L372" s="156"/>
      <c r="M372" s="157"/>
      <c r="N372" s="156"/>
      <c r="O372" s="156"/>
      <c r="P372" s="157"/>
      <c r="Q372" s="156"/>
      <c r="R372" s="156"/>
      <c r="S372" s="157"/>
      <c r="T372" s="156"/>
      <c r="U372" s="156"/>
      <c r="V372" s="157"/>
      <c r="W372" s="3"/>
      <c r="X372" s="12"/>
      <c r="Y372" s="12"/>
      <c r="Z372" s="12"/>
      <c r="AA372" s="12"/>
    </row>
    <row r="373" spans="1:27" ht="12.75">
      <c r="A373" s="17"/>
      <c r="B373" s="22"/>
      <c r="C373" s="17"/>
      <c r="D373" s="23"/>
      <c r="E373" s="158"/>
      <c r="F373" s="158"/>
      <c r="G373" s="19"/>
      <c r="H373" s="158"/>
      <c r="I373" s="158"/>
      <c r="J373" s="19"/>
      <c r="K373" s="158"/>
      <c r="L373" s="158"/>
      <c r="M373" s="19"/>
      <c r="N373" s="158"/>
      <c r="O373" s="158"/>
      <c r="P373" s="19"/>
      <c r="Q373" s="158"/>
      <c r="R373" s="158"/>
      <c r="S373" s="19"/>
      <c r="T373" s="158"/>
      <c r="U373" s="158"/>
      <c r="V373" s="19"/>
      <c r="W373" s="19"/>
      <c r="X373" s="12"/>
      <c r="Y373" s="12"/>
      <c r="Z373" s="12"/>
      <c r="AA373" s="12"/>
    </row>
    <row r="374" spans="1:27" ht="24.75" customHeight="1">
      <c r="A374" s="17"/>
      <c r="B374" s="163"/>
      <c r="C374" s="164"/>
      <c r="D374" s="165"/>
      <c r="E374" s="19"/>
      <c r="F374" s="19"/>
      <c r="G374" s="66"/>
      <c r="H374" s="19"/>
      <c r="I374" s="19"/>
      <c r="J374" s="66"/>
      <c r="K374" s="19"/>
      <c r="L374" s="19"/>
      <c r="M374" s="66"/>
      <c r="N374" s="19"/>
      <c r="O374" s="19"/>
      <c r="P374" s="66"/>
      <c r="Q374" s="19"/>
      <c r="R374" s="19"/>
      <c r="S374" s="66"/>
      <c r="T374" s="19"/>
      <c r="U374" s="19"/>
      <c r="V374" s="66"/>
      <c r="W374" s="66"/>
      <c r="X374" s="12"/>
      <c r="Y374" s="12"/>
      <c r="Z374" s="12"/>
      <c r="AA374" s="12"/>
    </row>
    <row r="375" spans="1:27" ht="24.75" customHeight="1">
      <c r="A375" s="17"/>
      <c r="B375" s="163"/>
      <c r="C375" s="164"/>
      <c r="D375" s="165"/>
      <c r="E375" s="19"/>
      <c r="F375" s="19"/>
      <c r="G375" s="66"/>
      <c r="H375" s="19"/>
      <c r="I375" s="19"/>
      <c r="J375" s="66"/>
      <c r="K375" s="19"/>
      <c r="L375" s="19"/>
      <c r="M375" s="66"/>
      <c r="N375" s="19"/>
      <c r="O375" s="19"/>
      <c r="P375" s="66"/>
      <c r="Q375" s="19"/>
      <c r="R375" s="19"/>
      <c r="S375" s="66"/>
      <c r="T375" s="19"/>
      <c r="U375" s="19"/>
      <c r="V375" s="66"/>
      <c r="W375" s="66"/>
      <c r="X375" s="12"/>
      <c r="Y375" s="12"/>
      <c r="Z375" s="12"/>
      <c r="AA375" s="12"/>
    </row>
    <row r="376" spans="1:27" ht="24.75" customHeight="1">
      <c r="A376" s="17"/>
      <c r="B376" s="163"/>
      <c r="C376" s="164"/>
      <c r="D376" s="165"/>
      <c r="E376" s="19"/>
      <c r="F376" s="19"/>
      <c r="G376" s="66"/>
      <c r="H376" s="19"/>
      <c r="I376" s="19"/>
      <c r="J376" s="66"/>
      <c r="K376" s="19"/>
      <c r="L376" s="19"/>
      <c r="M376" s="66"/>
      <c r="N376" s="19"/>
      <c r="O376" s="19"/>
      <c r="P376" s="66"/>
      <c r="Q376" s="19"/>
      <c r="R376" s="19"/>
      <c r="S376" s="66"/>
      <c r="T376" s="19"/>
      <c r="U376" s="19"/>
      <c r="V376" s="66"/>
      <c r="W376" s="66"/>
      <c r="X376" s="12"/>
      <c r="Y376" s="12"/>
      <c r="Z376" s="12"/>
      <c r="AA376" s="12"/>
    </row>
    <row r="377" spans="1:27" ht="24.75" customHeight="1">
      <c r="A377" s="17"/>
      <c r="B377" s="73"/>
      <c r="C377" s="17"/>
      <c r="D377" s="23"/>
      <c r="E377" s="19"/>
      <c r="F377" s="19"/>
      <c r="G377" s="66"/>
      <c r="H377" s="19"/>
      <c r="I377" s="19"/>
      <c r="J377" s="66"/>
      <c r="K377" s="19"/>
      <c r="L377" s="19"/>
      <c r="M377" s="66"/>
      <c r="N377" s="19"/>
      <c r="O377" s="19"/>
      <c r="P377" s="66"/>
      <c r="Q377" s="19"/>
      <c r="R377" s="19"/>
      <c r="S377" s="66"/>
      <c r="T377" s="19"/>
      <c r="U377" s="19"/>
      <c r="V377" s="66"/>
      <c r="W377" s="66"/>
      <c r="X377" s="12"/>
      <c r="Y377" s="12"/>
      <c r="Z377" s="12"/>
      <c r="AA377" s="12"/>
    </row>
    <row r="378" spans="1:27" ht="24.75" customHeight="1">
      <c r="A378" s="17"/>
      <c r="B378" s="73"/>
      <c r="C378" s="17"/>
      <c r="D378" s="23"/>
      <c r="E378" s="19"/>
      <c r="F378" s="19"/>
      <c r="G378" s="66"/>
      <c r="H378" s="19"/>
      <c r="I378" s="19"/>
      <c r="J378" s="66"/>
      <c r="K378" s="19"/>
      <c r="L378" s="19"/>
      <c r="M378" s="66"/>
      <c r="N378" s="19"/>
      <c r="O378" s="19"/>
      <c r="P378" s="66"/>
      <c r="Q378" s="19"/>
      <c r="R378" s="19"/>
      <c r="S378" s="66"/>
      <c r="T378" s="19"/>
      <c r="U378" s="19"/>
      <c r="V378" s="66"/>
      <c r="W378" s="66"/>
      <c r="X378" s="12"/>
      <c r="Y378" s="12"/>
      <c r="Z378" s="12"/>
      <c r="AA378" s="12"/>
    </row>
    <row r="379" spans="1:27" ht="24.75" customHeight="1">
      <c r="A379" s="17"/>
      <c r="B379" s="95"/>
      <c r="C379" s="96"/>
      <c r="D379" s="167"/>
      <c r="E379" s="19"/>
      <c r="F379" s="19"/>
      <c r="G379" s="66"/>
      <c r="H379" s="19"/>
      <c r="I379" s="19"/>
      <c r="J379" s="66"/>
      <c r="K379" s="19"/>
      <c r="L379" s="19"/>
      <c r="M379" s="66"/>
      <c r="N379" s="19"/>
      <c r="O379" s="19"/>
      <c r="P379" s="66"/>
      <c r="Q379" s="19"/>
      <c r="R379" s="19"/>
      <c r="S379" s="66"/>
      <c r="T379" s="19"/>
      <c r="U379" s="19"/>
      <c r="V379" s="66"/>
      <c r="W379" s="66"/>
      <c r="X379" s="12"/>
      <c r="Y379" s="12"/>
      <c r="Z379" s="12"/>
      <c r="AA379" s="12"/>
    </row>
    <row r="380" spans="1:27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5.75">
      <c r="A395" s="12"/>
      <c r="B395" s="12"/>
      <c r="C395" s="15"/>
      <c r="D395" s="12"/>
      <c r="E395" s="12"/>
      <c r="F395" s="12"/>
      <c r="G395" s="12"/>
      <c r="H395" s="12"/>
      <c r="I395" s="15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6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5.75">
      <c r="A397" s="12"/>
      <c r="B397" s="12"/>
      <c r="C397" s="12"/>
      <c r="D397" s="15"/>
      <c r="E397" s="12"/>
      <c r="F397" s="12"/>
      <c r="G397" s="12"/>
      <c r="H397" s="12"/>
      <c r="I397" s="12"/>
      <c r="J397" s="12"/>
      <c r="K397" s="15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6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75">
      <c r="A399" s="12"/>
      <c r="B399" s="12"/>
      <c r="C399" s="12"/>
      <c r="D399" s="16"/>
      <c r="E399" s="16"/>
      <c r="F399" s="12"/>
      <c r="G399" s="12"/>
      <c r="H399" s="12"/>
      <c r="I399" s="12"/>
      <c r="J399" s="12"/>
      <c r="K399" s="153"/>
      <c r="L399" s="173"/>
      <c r="M399" s="16"/>
      <c r="N399" s="16"/>
      <c r="O399" s="16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75">
      <c r="A401" s="13"/>
      <c r="B401" s="3"/>
      <c r="C401" s="154"/>
      <c r="D401" s="3"/>
      <c r="E401" s="3"/>
      <c r="F401" s="3"/>
      <c r="G401" s="3"/>
      <c r="H401" s="3"/>
      <c r="I401" s="3"/>
      <c r="J401" s="3"/>
      <c r="K401" s="3"/>
      <c r="L401" s="3"/>
      <c r="M401" s="12"/>
      <c r="N401" s="12"/>
      <c r="O401" s="155"/>
      <c r="P401" s="12"/>
      <c r="Q401" s="3"/>
      <c r="R401" s="16"/>
      <c r="S401" s="12"/>
      <c r="T401" s="12"/>
      <c r="U401" s="155"/>
      <c r="V401" s="3"/>
      <c r="W401" s="3"/>
      <c r="X401" s="12"/>
      <c r="Y401" s="12"/>
      <c r="Z401" s="12"/>
      <c r="AA401" s="12"/>
    </row>
    <row r="402" spans="1:27" ht="12.75">
      <c r="A402" s="12"/>
      <c r="B402" s="12"/>
      <c r="C402" s="12"/>
      <c r="D402" s="12"/>
      <c r="E402" s="156"/>
      <c r="F402" s="156"/>
      <c r="G402" s="157"/>
      <c r="H402" s="156"/>
      <c r="I402" s="156"/>
      <c r="J402" s="157"/>
      <c r="K402" s="156"/>
      <c r="L402" s="156"/>
      <c r="M402" s="157"/>
      <c r="N402" s="156"/>
      <c r="O402" s="156"/>
      <c r="P402" s="157"/>
      <c r="Q402" s="156"/>
      <c r="R402" s="156"/>
      <c r="S402" s="157"/>
      <c r="T402" s="156"/>
      <c r="U402" s="156"/>
      <c r="V402" s="157"/>
      <c r="W402" s="3"/>
      <c r="X402" s="12"/>
      <c r="Y402" s="12"/>
      <c r="Z402" s="12"/>
      <c r="AA402" s="12"/>
    </row>
    <row r="403" spans="1:27" ht="12.75">
      <c r="A403" s="17"/>
      <c r="B403" s="22"/>
      <c r="C403" s="17"/>
      <c r="D403" s="23"/>
      <c r="E403" s="158"/>
      <c r="F403" s="158"/>
      <c r="G403" s="19"/>
      <c r="H403" s="158"/>
      <c r="I403" s="158"/>
      <c r="J403" s="19"/>
      <c r="K403" s="158"/>
      <c r="L403" s="158"/>
      <c r="M403" s="19"/>
      <c r="N403" s="158"/>
      <c r="O403" s="158"/>
      <c r="P403" s="19"/>
      <c r="Q403" s="158"/>
      <c r="R403" s="158"/>
      <c r="S403" s="19"/>
      <c r="T403" s="158"/>
      <c r="U403" s="158"/>
      <c r="V403" s="19"/>
      <c r="W403" s="19"/>
      <c r="X403" s="12"/>
      <c r="Y403" s="12"/>
      <c r="Z403" s="12"/>
      <c r="AA403" s="12"/>
    </row>
    <row r="404" spans="1:27" ht="24.75" customHeight="1">
      <c r="A404" s="17"/>
      <c r="B404" s="73"/>
      <c r="C404" s="17"/>
      <c r="D404" s="23"/>
      <c r="E404" s="19"/>
      <c r="F404" s="19"/>
      <c r="G404" s="66"/>
      <c r="H404" s="19"/>
      <c r="I404" s="19"/>
      <c r="J404" s="66"/>
      <c r="K404" s="19"/>
      <c r="L404" s="19"/>
      <c r="M404" s="66"/>
      <c r="N404" s="19"/>
      <c r="O404" s="19"/>
      <c r="P404" s="66"/>
      <c r="Q404" s="19"/>
      <c r="R404" s="19"/>
      <c r="S404" s="66"/>
      <c r="T404" s="19"/>
      <c r="U404" s="19"/>
      <c r="V404" s="66"/>
      <c r="W404" s="66"/>
      <c r="X404" s="12"/>
      <c r="Y404" s="12"/>
      <c r="Z404" s="12"/>
      <c r="AA404" s="12"/>
    </row>
    <row r="405" spans="1:27" ht="24.75" customHeight="1">
      <c r="A405" s="17"/>
      <c r="B405" s="73"/>
      <c r="C405" s="17"/>
      <c r="D405" s="23"/>
      <c r="E405" s="19"/>
      <c r="F405" s="19"/>
      <c r="G405" s="66"/>
      <c r="H405" s="19"/>
      <c r="I405" s="19"/>
      <c r="J405" s="66"/>
      <c r="K405" s="19"/>
      <c r="L405" s="19"/>
      <c r="M405" s="66"/>
      <c r="N405" s="19"/>
      <c r="O405" s="19"/>
      <c r="P405" s="66"/>
      <c r="Q405" s="19"/>
      <c r="R405" s="19"/>
      <c r="S405" s="66"/>
      <c r="T405" s="19"/>
      <c r="U405" s="19"/>
      <c r="V405" s="66"/>
      <c r="W405" s="66"/>
      <c r="X405" s="12"/>
      <c r="Y405" s="12"/>
      <c r="Z405" s="12"/>
      <c r="AA405" s="12"/>
    </row>
    <row r="406" spans="1:27" ht="24.75" customHeight="1">
      <c r="A406" s="17"/>
      <c r="B406" s="73"/>
      <c r="C406" s="17"/>
      <c r="D406" s="23"/>
      <c r="E406" s="19"/>
      <c r="F406" s="19"/>
      <c r="G406" s="66"/>
      <c r="H406" s="19"/>
      <c r="I406" s="19"/>
      <c r="J406" s="66"/>
      <c r="K406" s="19"/>
      <c r="L406" s="19"/>
      <c r="M406" s="66"/>
      <c r="N406" s="19"/>
      <c r="O406" s="19"/>
      <c r="P406" s="66"/>
      <c r="Q406" s="19"/>
      <c r="R406" s="19"/>
      <c r="S406" s="66"/>
      <c r="T406" s="19"/>
      <c r="U406" s="19"/>
      <c r="V406" s="66"/>
      <c r="W406" s="66"/>
      <c r="X406" s="12"/>
      <c r="Y406" s="12"/>
      <c r="Z406" s="12"/>
      <c r="AA406" s="12"/>
    </row>
    <row r="407" spans="1:27" ht="24.75" customHeight="1">
      <c r="A407" s="17"/>
      <c r="B407" s="85"/>
      <c r="C407" s="86"/>
      <c r="D407" s="114"/>
      <c r="E407" s="19"/>
      <c r="F407" s="19"/>
      <c r="G407" s="66"/>
      <c r="H407" s="19"/>
      <c r="I407" s="19"/>
      <c r="J407" s="66"/>
      <c r="K407" s="19"/>
      <c r="L407" s="19"/>
      <c r="M407" s="66"/>
      <c r="N407" s="19"/>
      <c r="O407" s="19"/>
      <c r="P407" s="66"/>
      <c r="Q407" s="19"/>
      <c r="R407" s="19"/>
      <c r="S407" s="66"/>
      <c r="T407" s="19"/>
      <c r="U407" s="19"/>
      <c r="V407" s="66"/>
      <c r="W407" s="66"/>
      <c r="X407" s="12"/>
      <c r="Y407" s="12"/>
      <c r="Z407" s="12"/>
      <c r="AA407" s="12"/>
    </row>
    <row r="408" spans="1:27" ht="24.75" customHeight="1">
      <c r="A408" s="17"/>
      <c r="B408" s="85"/>
      <c r="C408" s="86"/>
      <c r="D408" s="114"/>
      <c r="E408" s="19"/>
      <c r="F408" s="19"/>
      <c r="G408" s="66"/>
      <c r="H408" s="19"/>
      <c r="I408" s="19"/>
      <c r="J408" s="66"/>
      <c r="K408" s="19"/>
      <c r="L408" s="19"/>
      <c r="M408" s="66"/>
      <c r="N408" s="19"/>
      <c r="O408" s="19"/>
      <c r="P408" s="66"/>
      <c r="Q408" s="19"/>
      <c r="R408" s="19"/>
      <c r="S408" s="66"/>
      <c r="T408" s="19"/>
      <c r="U408" s="19"/>
      <c r="V408" s="66"/>
      <c r="W408" s="66"/>
      <c r="X408" s="12"/>
      <c r="Y408" s="12"/>
      <c r="Z408" s="12"/>
      <c r="AA408" s="12"/>
    </row>
    <row r="409" spans="1:27" ht="24.75" customHeight="1">
      <c r="A409" s="17"/>
      <c r="B409" s="85"/>
      <c r="C409" s="86"/>
      <c r="D409" s="114"/>
      <c r="E409" s="19"/>
      <c r="F409" s="19"/>
      <c r="G409" s="66"/>
      <c r="H409" s="19"/>
      <c r="I409" s="19"/>
      <c r="J409" s="66"/>
      <c r="K409" s="19"/>
      <c r="L409" s="19"/>
      <c r="M409" s="66"/>
      <c r="N409" s="19"/>
      <c r="O409" s="19"/>
      <c r="P409" s="66"/>
      <c r="Q409" s="19"/>
      <c r="R409" s="19"/>
      <c r="S409" s="66"/>
      <c r="T409" s="19"/>
      <c r="U409" s="19"/>
      <c r="V409" s="66"/>
      <c r="W409" s="66"/>
      <c r="X409" s="12"/>
      <c r="Y409" s="12"/>
      <c r="Z409" s="12"/>
      <c r="AA409" s="12"/>
    </row>
    <row r="410" spans="1:27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</sheetData>
  <printOptions/>
  <pageMargins left="0.2362204724409449" right="0.2362204724409449" top="0.984251968503937" bottom="0.984251968503937" header="0.5118110236220472" footer="0.5118110236220472"/>
  <pageSetup horizontalDpi="120" verticalDpi="120" orientation="landscape" paperSize="9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0"/>
  <sheetViews>
    <sheetView workbookViewId="0" topLeftCell="A97">
      <selection activeCell="B10" sqref="B10"/>
    </sheetView>
  </sheetViews>
  <sheetFormatPr defaultColWidth="9.00390625" defaultRowHeight="12.75"/>
  <cols>
    <col min="1" max="1" width="5.125" style="0" customWidth="1"/>
    <col min="2" max="2" width="16.75390625" style="0" customWidth="1"/>
    <col min="3" max="3" width="7.125" style="0" customWidth="1"/>
    <col min="4" max="10" width="8.25390625" style="0" customWidth="1"/>
  </cols>
  <sheetData>
    <row r="1" ht="15.75">
      <c r="C1" s="2" t="s">
        <v>40</v>
      </c>
    </row>
    <row r="2" ht="12.75">
      <c r="E2" s="1" t="s">
        <v>41</v>
      </c>
    </row>
    <row r="3" ht="15.75">
      <c r="D3" s="2" t="s">
        <v>34</v>
      </c>
    </row>
    <row r="5" spans="4:10" ht="15.75">
      <c r="D5" s="74" t="s">
        <v>11</v>
      </c>
      <c r="J5" t="s">
        <v>68</v>
      </c>
    </row>
    <row r="6" ht="13.5" thickBot="1"/>
    <row r="7" spans="1:11" ht="13.5" thickBot="1">
      <c r="A7" s="4" t="s">
        <v>0</v>
      </c>
      <c r="B7" s="5" t="s">
        <v>3</v>
      </c>
      <c r="C7" s="5" t="s">
        <v>2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3"/>
    </row>
    <row r="9" spans="1:12" ht="12.75">
      <c r="A9" s="7">
        <v>1</v>
      </c>
      <c r="B9" s="1" t="s">
        <v>12</v>
      </c>
      <c r="L9" s="1"/>
    </row>
    <row r="10" spans="1:20" ht="12.75">
      <c r="A10" s="10"/>
      <c r="B10" s="73" t="s">
        <v>16</v>
      </c>
      <c r="C10" s="24">
        <v>96</v>
      </c>
      <c r="D10" s="70">
        <v>13.8</v>
      </c>
      <c r="E10" s="136">
        <v>14</v>
      </c>
      <c r="F10" s="136">
        <v>14</v>
      </c>
      <c r="G10" s="136">
        <v>11.8</v>
      </c>
      <c r="H10" s="136">
        <v>12.4</v>
      </c>
      <c r="I10" s="136">
        <v>14.2</v>
      </c>
      <c r="J10" s="11"/>
      <c r="M10" s="7"/>
      <c r="N10" s="8"/>
      <c r="O10" s="8"/>
      <c r="P10" s="8"/>
      <c r="Q10" s="8"/>
      <c r="R10" s="8"/>
      <c r="S10" s="8"/>
      <c r="T10" s="7"/>
    </row>
    <row r="11" spans="1:20" ht="12.75">
      <c r="A11" s="10"/>
      <c r="B11" s="73" t="s">
        <v>14</v>
      </c>
      <c r="C11" s="24">
        <v>96</v>
      </c>
      <c r="D11" s="70">
        <v>13.5</v>
      </c>
      <c r="E11" s="136">
        <v>13.25</v>
      </c>
      <c r="F11" s="136">
        <v>13.5</v>
      </c>
      <c r="G11" s="136">
        <v>11.5</v>
      </c>
      <c r="H11" s="136">
        <v>11.4</v>
      </c>
      <c r="I11" s="136">
        <v>13.6</v>
      </c>
      <c r="J11" s="11"/>
      <c r="M11" s="7"/>
      <c r="N11" s="8"/>
      <c r="O11" s="8"/>
      <c r="P11" s="8"/>
      <c r="Q11" s="8"/>
      <c r="R11" s="8"/>
      <c r="S11" s="8"/>
      <c r="T11" s="7"/>
    </row>
    <row r="12" spans="1:20" ht="12.75">
      <c r="A12" s="10"/>
      <c r="B12" s="73" t="s">
        <v>17</v>
      </c>
      <c r="C12" s="24">
        <v>96</v>
      </c>
      <c r="D12" s="136">
        <v>13.1</v>
      </c>
      <c r="E12" s="136">
        <v>12.85</v>
      </c>
      <c r="F12" s="136">
        <v>13.7</v>
      </c>
      <c r="G12" s="136">
        <v>11.3</v>
      </c>
      <c r="H12" s="136">
        <v>11</v>
      </c>
      <c r="I12" s="136">
        <v>12.6</v>
      </c>
      <c r="J12" s="11"/>
      <c r="M12" s="7"/>
      <c r="N12" s="8"/>
      <c r="O12" s="8"/>
      <c r="P12" s="8"/>
      <c r="Q12" s="8"/>
      <c r="R12" s="8"/>
      <c r="S12" s="8"/>
      <c r="T12" s="7"/>
    </row>
    <row r="13" spans="1:20" ht="12.75">
      <c r="A13" s="10"/>
      <c r="B13" s="10"/>
      <c r="C13" s="11"/>
      <c r="D13" s="136">
        <f aca="true" t="shared" si="0" ref="D13:I13">SUM(D10:D12)-MIN(D10:D12)</f>
        <v>27.299999999999997</v>
      </c>
      <c r="E13" s="136">
        <f t="shared" si="0"/>
        <v>27.25</v>
      </c>
      <c r="F13" s="136">
        <f t="shared" si="0"/>
        <v>27.700000000000003</v>
      </c>
      <c r="G13" s="136">
        <f t="shared" si="0"/>
        <v>23.3</v>
      </c>
      <c r="H13" s="136">
        <f t="shared" si="0"/>
        <v>23.799999999999997</v>
      </c>
      <c r="I13" s="136">
        <f t="shared" si="0"/>
        <v>27.799999999999997</v>
      </c>
      <c r="J13" s="9">
        <f>SUM(D13:I13)</f>
        <v>157.14999999999998</v>
      </c>
      <c r="M13" s="7"/>
      <c r="N13" s="8"/>
      <c r="O13" s="8"/>
      <c r="P13" s="8"/>
      <c r="Q13" s="8"/>
      <c r="R13" s="8"/>
      <c r="S13" s="8"/>
      <c r="T13" s="7"/>
    </row>
    <row r="14" spans="1:20" ht="12.75">
      <c r="A14" s="10"/>
      <c r="B14" s="10"/>
      <c r="C14" s="10"/>
      <c r="D14" s="136"/>
      <c r="E14" s="136"/>
      <c r="F14" s="136"/>
      <c r="G14" s="136"/>
      <c r="H14" s="136"/>
      <c r="I14" s="136"/>
      <c r="J14" s="9"/>
      <c r="N14" s="8"/>
      <c r="O14" s="8"/>
      <c r="P14" s="8"/>
      <c r="Q14" s="8"/>
      <c r="R14" s="8"/>
      <c r="S14" s="8"/>
      <c r="T14" s="9"/>
    </row>
    <row r="15" spans="1:12" ht="12.75">
      <c r="A15" s="11">
        <v>2</v>
      </c>
      <c r="B15" s="1" t="s">
        <v>73</v>
      </c>
      <c r="C15" s="10"/>
      <c r="D15" s="10"/>
      <c r="E15" s="10"/>
      <c r="F15" s="10"/>
      <c r="G15" s="10"/>
      <c r="H15" s="10"/>
      <c r="I15" s="10"/>
      <c r="J15" s="10"/>
      <c r="L15" s="1"/>
    </row>
    <row r="16" spans="1:20" ht="12.75">
      <c r="A16" s="10"/>
      <c r="B16" s="73" t="s">
        <v>61</v>
      </c>
      <c r="C16" s="24">
        <v>98</v>
      </c>
      <c r="D16" s="136">
        <v>13.6</v>
      </c>
      <c r="E16" s="136">
        <v>13.5</v>
      </c>
      <c r="F16" s="136">
        <v>13.7</v>
      </c>
      <c r="G16" s="136">
        <v>10.8</v>
      </c>
      <c r="H16" s="136">
        <v>12</v>
      </c>
      <c r="I16" s="136">
        <v>13</v>
      </c>
      <c r="J16" s="11"/>
      <c r="L16" s="93"/>
      <c r="M16" s="94"/>
      <c r="N16" s="8"/>
      <c r="O16" s="8"/>
      <c r="P16" s="8"/>
      <c r="Q16" s="8"/>
      <c r="R16" s="8"/>
      <c r="S16" s="8"/>
      <c r="T16" s="7"/>
    </row>
    <row r="17" spans="1:20" ht="12.75">
      <c r="A17" s="10"/>
      <c r="B17" s="73" t="s">
        <v>60</v>
      </c>
      <c r="C17" s="24">
        <v>97</v>
      </c>
      <c r="D17" s="136">
        <v>13.4</v>
      </c>
      <c r="E17" s="136">
        <v>13.9</v>
      </c>
      <c r="F17" s="136">
        <v>14.1</v>
      </c>
      <c r="G17" s="136">
        <v>10.9</v>
      </c>
      <c r="H17" s="136">
        <v>12.1</v>
      </c>
      <c r="I17" s="136">
        <v>13.7</v>
      </c>
      <c r="J17" s="11"/>
      <c r="L17" s="93"/>
      <c r="M17" s="94"/>
      <c r="N17" s="8"/>
      <c r="O17" s="8"/>
      <c r="P17" s="8"/>
      <c r="Q17" s="8"/>
      <c r="R17" s="8"/>
      <c r="S17" s="8"/>
      <c r="T17" s="7"/>
    </row>
    <row r="18" spans="1:20" ht="12.75">
      <c r="A18" s="10"/>
      <c r="B18" s="73" t="s">
        <v>63</v>
      </c>
      <c r="C18" s="24">
        <v>97</v>
      </c>
      <c r="D18" s="136">
        <v>12.9</v>
      </c>
      <c r="E18" s="136">
        <v>12.5</v>
      </c>
      <c r="F18" s="136">
        <v>13.3</v>
      </c>
      <c r="G18" s="136">
        <v>11.5</v>
      </c>
      <c r="H18" s="136">
        <v>10.6</v>
      </c>
      <c r="I18" s="136">
        <v>12.8</v>
      </c>
      <c r="J18" s="11"/>
      <c r="L18" s="93"/>
      <c r="M18" s="94"/>
      <c r="N18" s="8"/>
      <c r="O18" s="8"/>
      <c r="P18" s="8"/>
      <c r="Q18" s="8"/>
      <c r="R18" s="8"/>
      <c r="S18" s="8"/>
      <c r="T18" s="7"/>
    </row>
    <row r="19" spans="1:20" ht="12.75">
      <c r="A19" s="10"/>
      <c r="B19" s="10"/>
      <c r="C19" s="11"/>
      <c r="D19" s="136">
        <f aca="true" t="shared" si="1" ref="D19:I19">SUM(D16:D18)-MIN(D16:D18)</f>
        <v>27</v>
      </c>
      <c r="E19" s="136">
        <f t="shared" si="1"/>
        <v>27.4</v>
      </c>
      <c r="F19" s="136">
        <f t="shared" si="1"/>
        <v>27.799999999999994</v>
      </c>
      <c r="G19" s="136">
        <f t="shared" si="1"/>
        <v>22.400000000000002</v>
      </c>
      <c r="H19" s="136">
        <f t="shared" si="1"/>
        <v>24.1</v>
      </c>
      <c r="I19" s="136">
        <f t="shared" si="1"/>
        <v>26.7</v>
      </c>
      <c r="J19" s="9">
        <f>SUM(D19:I19)</f>
        <v>155.39999999999998</v>
      </c>
      <c r="M19" s="7"/>
      <c r="N19" s="8"/>
      <c r="O19" s="8"/>
      <c r="P19" s="8"/>
      <c r="Q19" s="8"/>
      <c r="R19" s="8"/>
      <c r="S19" s="8"/>
      <c r="T19" s="9"/>
    </row>
    <row r="20" spans="1:20" ht="12.75">
      <c r="A20" s="10"/>
      <c r="B20" s="10"/>
      <c r="C20" s="10"/>
      <c r="D20" s="136"/>
      <c r="E20" s="136"/>
      <c r="F20" s="136"/>
      <c r="G20" s="136"/>
      <c r="H20" s="136"/>
      <c r="I20" s="136"/>
      <c r="J20" s="9"/>
      <c r="M20" s="7"/>
      <c r="N20" s="8"/>
      <c r="O20" s="8"/>
      <c r="P20" s="8"/>
      <c r="Q20" s="8"/>
      <c r="R20" s="8"/>
      <c r="S20" s="8"/>
      <c r="T20" s="7"/>
    </row>
    <row r="21" spans="1:12" ht="12.75">
      <c r="A21" s="11">
        <v>3</v>
      </c>
      <c r="B21" s="1" t="s">
        <v>70</v>
      </c>
      <c r="C21" s="10"/>
      <c r="D21" s="10"/>
      <c r="E21" s="10"/>
      <c r="F21" s="10"/>
      <c r="G21" s="10"/>
      <c r="H21" s="10"/>
      <c r="I21" s="10"/>
      <c r="J21" s="10"/>
      <c r="L21" s="1"/>
    </row>
    <row r="22" spans="1:20" ht="12.75">
      <c r="A22" s="10"/>
      <c r="B22" s="73" t="s">
        <v>48</v>
      </c>
      <c r="C22" s="24">
        <v>97</v>
      </c>
      <c r="D22" s="136">
        <v>13.3</v>
      </c>
      <c r="E22" s="136">
        <v>11.05</v>
      </c>
      <c r="F22" s="136">
        <v>13.5</v>
      </c>
      <c r="G22" s="136">
        <v>11.1</v>
      </c>
      <c r="H22" s="136">
        <v>10.8</v>
      </c>
      <c r="I22" s="136">
        <v>12.6</v>
      </c>
      <c r="J22" s="11"/>
      <c r="L22" s="93"/>
      <c r="M22" s="94"/>
      <c r="N22" s="8"/>
      <c r="O22" s="8"/>
      <c r="P22" s="8"/>
      <c r="Q22" s="8"/>
      <c r="R22" s="8"/>
      <c r="S22" s="8"/>
      <c r="T22" s="7"/>
    </row>
    <row r="23" spans="1:20" ht="12.75">
      <c r="A23" s="10"/>
      <c r="B23" s="73" t="s">
        <v>49</v>
      </c>
      <c r="C23" s="24">
        <v>97</v>
      </c>
      <c r="D23" s="136">
        <v>13.1</v>
      </c>
      <c r="E23" s="136">
        <v>12.7</v>
      </c>
      <c r="F23" s="136">
        <v>13.3</v>
      </c>
      <c r="G23" s="136">
        <v>10.8</v>
      </c>
      <c r="H23" s="136">
        <v>10.5</v>
      </c>
      <c r="I23" s="136">
        <v>13.2</v>
      </c>
      <c r="J23" s="11"/>
      <c r="L23" s="93"/>
      <c r="M23" s="94"/>
      <c r="N23" s="8"/>
      <c r="O23" s="8"/>
      <c r="P23" s="8"/>
      <c r="Q23" s="8"/>
      <c r="R23" s="8"/>
      <c r="S23" s="8"/>
      <c r="T23" s="7"/>
    </row>
    <row r="24" spans="1:20" ht="12.75">
      <c r="A24" s="10"/>
      <c r="B24" s="73" t="s">
        <v>50</v>
      </c>
      <c r="C24" s="24">
        <v>96</v>
      </c>
      <c r="D24" s="136">
        <v>13.2</v>
      </c>
      <c r="E24" s="136">
        <v>13.7</v>
      </c>
      <c r="F24" s="136">
        <v>14</v>
      </c>
      <c r="G24" s="136">
        <v>11.8</v>
      </c>
      <c r="H24" s="136">
        <v>11.7</v>
      </c>
      <c r="I24" s="136">
        <v>13.1</v>
      </c>
      <c r="J24" s="11"/>
      <c r="L24" s="93"/>
      <c r="M24" s="94"/>
      <c r="N24" s="8"/>
      <c r="O24" s="8"/>
      <c r="P24" s="8"/>
      <c r="Q24" s="8"/>
      <c r="R24" s="8"/>
      <c r="S24" s="8"/>
      <c r="T24" s="7"/>
    </row>
    <row r="25" spans="1:20" ht="12.75">
      <c r="A25" s="10"/>
      <c r="B25" s="10"/>
      <c r="C25" s="11"/>
      <c r="D25" s="136">
        <f aca="true" t="shared" si="2" ref="D25:I25">SUM(D22:D24)-MIN(D22:D24)</f>
        <v>26.499999999999993</v>
      </c>
      <c r="E25" s="136">
        <f t="shared" si="2"/>
        <v>26.400000000000002</v>
      </c>
      <c r="F25" s="136">
        <f t="shared" si="2"/>
        <v>27.499999999999996</v>
      </c>
      <c r="G25" s="136">
        <f t="shared" si="2"/>
        <v>22.900000000000002</v>
      </c>
      <c r="H25" s="136">
        <f t="shared" si="2"/>
        <v>22.5</v>
      </c>
      <c r="I25" s="136">
        <f t="shared" si="2"/>
        <v>26.299999999999997</v>
      </c>
      <c r="J25" s="9">
        <f>SUM(D25:I25)</f>
        <v>152.1</v>
      </c>
      <c r="M25" s="7"/>
      <c r="N25" s="8"/>
      <c r="O25" s="8"/>
      <c r="P25" s="8"/>
      <c r="Q25" s="8"/>
      <c r="R25" s="8"/>
      <c r="S25" s="8"/>
      <c r="T25" s="9"/>
    </row>
    <row r="26" spans="1:20" ht="12.75">
      <c r="A26" s="10"/>
      <c r="B26" s="10"/>
      <c r="C26" s="10"/>
      <c r="D26" s="136"/>
      <c r="E26" s="136"/>
      <c r="F26" s="136"/>
      <c r="G26" s="136"/>
      <c r="H26" s="136"/>
      <c r="I26" s="136"/>
      <c r="J26" s="9"/>
      <c r="M26" s="7"/>
      <c r="N26" s="8"/>
      <c r="O26" s="8"/>
      <c r="P26" s="8"/>
      <c r="Q26" s="8"/>
      <c r="R26" s="8"/>
      <c r="S26" s="8"/>
      <c r="T26" s="7"/>
    </row>
    <row r="27" spans="1:12" ht="12.75">
      <c r="A27" s="11">
        <v>4</v>
      </c>
      <c r="B27" s="1" t="s">
        <v>74</v>
      </c>
      <c r="C27" s="10"/>
      <c r="D27" s="10"/>
      <c r="E27" s="10"/>
      <c r="F27" s="10"/>
      <c r="G27" s="10"/>
      <c r="H27" s="10"/>
      <c r="I27" s="10"/>
      <c r="J27" s="10"/>
      <c r="L27" s="1"/>
    </row>
    <row r="28" spans="1:20" ht="12.75">
      <c r="A28" s="10"/>
      <c r="B28" s="73" t="s">
        <v>56</v>
      </c>
      <c r="C28" s="24">
        <v>97</v>
      </c>
      <c r="D28" s="136">
        <v>11.2</v>
      </c>
      <c r="E28" s="136">
        <v>12.2</v>
      </c>
      <c r="F28" s="136">
        <v>13.6</v>
      </c>
      <c r="G28" s="136">
        <v>11.2</v>
      </c>
      <c r="H28" s="136">
        <v>10.4</v>
      </c>
      <c r="I28" s="136">
        <v>12.8</v>
      </c>
      <c r="J28" s="11"/>
      <c r="L28" s="95"/>
      <c r="M28" s="96"/>
      <c r="N28" s="8"/>
      <c r="O28" s="8"/>
      <c r="P28" s="8"/>
      <c r="Q28" s="8"/>
      <c r="R28" s="8"/>
      <c r="S28" s="8"/>
      <c r="T28" s="7"/>
    </row>
    <row r="29" spans="1:20" ht="12.75">
      <c r="A29" s="10"/>
      <c r="B29" s="73" t="s">
        <v>59</v>
      </c>
      <c r="C29" s="24">
        <v>97</v>
      </c>
      <c r="D29" s="136">
        <v>13</v>
      </c>
      <c r="E29" s="136">
        <v>12.55</v>
      </c>
      <c r="F29" s="136">
        <v>13.8</v>
      </c>
      <c r="G29" s="136">
        <v>11.5</v>
      </c>
      <c r="H29" s="136">
        <v>11.2</v>
      </c>
      <c r="I29" s="136">
        <v>12.1</v>
      </c>
      <c r="J29" s="11"/>
      <c r="L29" s="95"/>
      <c r="M29" s="96"/>
      <c r="N29" s="8"/>
      <c r="O29" s="8"/>
      <c r="P29" s="8"/>
      <c r="Q29" s="8"/>
      <c r="R29" s="8"/>
      <c r="S29" s="8"/>
      <c r="T29" s="7"/>
    </row>
    <row r="30" spans="1:20" ht="12.75">
      <c r="A30" s="10"/>
      <c r="B30" s="73" t="s">
        <v>62</v>
      </c>
      <c r="C30" s="24">
        <v>98</v>
      </c>
      <c r="D30" s="136">
        <v>13.3</v>
      </c>
      <c r="E30" s="136">
        <v>12.2</v>
      </c>
      <c r="F30" s="136">
        <v>13.6</v>
      </c>
      <c r="G30" s="136">
        <v>10.5</v>
      </c>
      <c r="H30" s="136">
        <v>11.5</v>
      </c>
      <c r="I30" s="136">
        <v>12.8</v>
      </c>
      <c r="J30" s="11"/>
      <c r="L30" s="95"/>
      <c r="M30" s="96"/>
      <c r="N30" s="8"/>
      <c r="O30" s="8"/>
      <c r="P30" s="8"/>
      <c r="Q30" s="8"/>
      <c r="R30" s="8"/>
      <c r="S30" s="8"/>
      <c r="T30" s="7"/>
    </row>
    <row r="31" spans="1:20" ht="12.75">
      <c r="A31" s="10"/>
      <c r="B31" s="10"/>
      <c r="C31" s="11"/>
      <c r="D31" s="136">
        <f aca="true" t="shared" si="3" ref="D31:I31">SUM(D28:D30)-MIN(D28:D30)</f>
        <v>26.3</v>
      </c>
      <c r="E31" s="136">
        <f t="shared" si="3"/>
        <v>24.750000000000004</v>
      </c>
      <c r="F31" s="136">
        <f t="shared" si="3"/>
        <v>27.4</v>
      </c>
      <c r="G31" s="136">
        <f t="shared" si="3"/>
        <v>22.700000000000003</v>
      </c>
      <c r="H31" s="136">
        <f t="shared" si="3"/>
        <v>22.700000000000003</v>
      </c>
      <c r="I31" s="136">
        <f t="shared" si="3"/>
        <v>25.6</v>
      </c>
      <c r="J31" s="9">
        <f>SUM(D31:I31)</f>
        <v>149.45000000000002</v>
      </c>
      <c r="M31" s="7"/>
      <c r="N31" s="8"/>
      <c r="O31" s="8"/>
      <c r="P31" s="8"/>
      <c r="Q31" s="8"/>
      <c r="R31" s="8"/>
      <c r="S31" s="8"/>
      <c r="T31" s="9"/>
    </row>
    <row r="32" spans="1:20" ht="12.75">
      <c r="A32" s="10"/>
      <c r="B32" s="10"/>
      <c r="C32" s="11"/>
      <c r="D32" s="136"/>
      <c r="E32" s="136"/>
      <c r="F32" s="136"/>
      <c r="G32" s="136"/>
      <c r="H32" s="136"/>
      <c r="I32" s="136"/>
      <c r="J32" s="11"/>
      <c r="M32" s="7"/>
      <c r="N32" s="8"/>
      <c r="O32" s="8"/>
      <c r="P32" s="8"/>
      <c r="Q32" s="8"/>
      <c r="R32" s="8"/>
      <c r="S32" s="8"/>
      <c r="T32" s="7"/>
    </row>
    <row r="33" spans="1:12" ht="12.75">
      <c r="A33" s="11">
        <v>5</v>
      </c>
      <c r="B33" s="1" t="s">
        <v>72</v>
      </c>
      <c r="C33" s="10"/>
      <c r="D33" s="10"/>
      <c r="E33" s="10"/>
      <c r="F33" s="10"/>
      <c r="G33" s="10"/>
      <c r="H33" s="10"/>
      <c r="I33" s="10"/>
      <c r="J33" s="10"/>
      <c r="L33" s="1"/>
    </row>
    <row r="34" spans="1:20" ht="12.75">
      <c r="A34" s="10"/>
      <c r="B34" s="73" t="s">
        <v>54</v>
      </c>
      <c r="C34" s="137">
        <v>0</v>
      </c>
      <c r="D34" s="136">
        <v>12.1</v>
      </c>
      <c r="E34" s="136">
        <v>11.3</v>
      </c>
      <c r="F34" s="136">
        <v>12.9</v>
      </c>
      <c r="G34" s="136">
        <v>10.8</v>
      </c>
      <c r="H34" s="136">
        <v>9.8</v>
      </c>
      <c r="I34" s="136">
        <v>12.2</v>
      </c>
      <c r="J34" s="11"/>
      <c r="M34" s="7"/>
      <c r="N34" s="8"/>
      <c r="O34" s="8"/>
      <c r="P34" s="8"/>
      <c r="Q34" s="8"/>
      <c r="R34" s="8"/>
      <c r="S34" s="8"/>
      <c r="T34" s="7"/>
    </row>
    <row r="35" spans="1:20" ht="12.75">
      <c r="A35" s="10"/>
      <c r="B35" s="73" t="s">
        <v>79</v>
      </c>
      <c r="C35" s="24">
        <v>98</v>
      </c>
      <c r="D35" s="136">
        <v>12.8</v>
      </c>
      <c r="E35" s="136">
        <v>12.7</v>
      </c>
      <c r="F35" s="136">
        <v>13</v>
      </c>
      <c r="G35" s="136">
        <v>11.2</v>
      </c>
      <c r="H35" s="136">
        <v>11.2</v>
      </c>
      <c r="I35" s="136">
        <v>13.6</v>
      </c>
      <c r="J35" s="11"/>
      <c r="M35" s="7"/>
      <c r="N35" s="8"/>
      <c r="O35" s="8"/>
      <c r="P35" s="8"/>
      <c r="Q35" s="8"/>
      <c r="R35" s="8"/>
      <c r="S35" s="8"/>
      <c r="T35" s="7"/>
    </row>
    <row r="36" spans="1:20" ht="12.75">
      <c r="A36" s="10"/>
      <c r="B36" s="10"/>
      <c r="C36" s="11"/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1"/>
      <c r="L36" s="10"/>
      <c r="M36" s="11"/>
      <c r="N36" s="8"/>
      <c r="O36" s="8"/>
      <c r="P36" s="8"/>
      <c r="Q36" s="8"/>
      <c r="R36" s="8"/>
      <c r="S36" s="8"/>
      <c r="T36" s="7"/>
    </row>
    <row r="37" spans="1:20" ht="12.75">
      <c r="A37" s="10"/>
      <c r="B37" s="10"/>
      <c r="C37" s="11"/>
      <c r="D37" s="136">
        <f aca="true" t="shared" si="4" ref="D37:I37">SUM(D34:D36)-MIN(D34:D36)</f>
        <v>24.9</v>
      </c>
      <c r="E37" s="136">
        <f t="shared" si="4"/>
        <v>24</v>
      </c>
      <c r="F37" s="136">
        <f t="shared" si="4"/>
        <v>25.9</v>
      </c>
      <c r="G37" s="136">
        <f t="shared" si="4"/>
        <v>22</v>
      </c>
      <c r="H37" s="136">
        <f t="shared" si="4"/>
        <v>21</v>
      </c>
      <c r="I37" s="136">
        <f t="shared" si="4"/>
        <v>25.799999999999997</v>
      </c>
      <c r="J37" s="9">
        <f>SUM(D37:I37)</f>
        <v>143.6</v>
      </c>
      <c r="M37" s="7"/>
      <c r="N37" s="8"/>
      <c r="O37" s="8"/>
      <c r="P37" s="8"/>
      <c r="Q37" s="8"/>
      <c r="R37" s="8"/>
      <c r="S37" s="8"/>
      <c r="T37" s="7"/>
    </row>
    <row r="38" spans="1:20" ht="12.75">
      <c r="A38" s="10"/>
      <c r="B38" s="10"/>
      <c r="C38" s="10"/>
      <c r="D38" s="136"/>
      <c r="E38" s="136"/>
      <c r="F38" s="136"/>
      <c r="G38" s="136"/>
      <c r="H38" s="136"/>
      <c r="I38" s="136"/>
      <c r="J38" s="9"/>
      <c r="N38" s="8"/>
      <c r="O38" s="8"/>
      <c r="P38" s="8"/>
      <c r="Q38" s="8"/>
      <c r="R38" s="8"/>
      <c r="S38" s="8"/>
      <c r="T38" s="9"/>
    </row>
    <row r="39" spans="1:12" ht="12.75">
      <c r="A39" s="11">
        <v>6</v>
      </c>
      <c r="B39" s="1" t="s">
        <v>75</v>
      </c>
      <c r="C39" s="10"/>
      <c r="D39" s="10"/>
      <c r="E39" s="10"/>
      <c r="F39" s="10"/>
      <c r="G39" s="10"/>
      <c r="H39" s="10"/>
      <c r="I39" s="10"/>
      <c r="J39" s="10"/>
      <c r="L39" s="1"/>
    </row>
    <row r="40" spans="1:20" ht="12.75">
      <c r="A40" s="10"/>
      <c r="B40" s="73" t="s">
        <v>65</v>
      </c>
      <c r="C40" s="24">
        <v>97</v>
      </c>
      <c r="D40" s="136">
        <v>11.9</v>
      </c>
      <c r="E40" s="136">
        <v>10.8</v>
      </c>
      <c r="F40" s="136">
        <v>11.4</v>
      </c>
      <c r="G40" s="136">
        <v>10.4</v>
      </c>
      <c r="H40" s="136">
        <v>9.6</v>
      </c>
      <c r="I40" s="136">
        <v>8.1</v>
      </c>
      <c r="J40" s="11"/>
      <c r="L40" s="73"/>
      <c r="M40" s="17"/>
      <c r="N40" s="8"/>
      <c r="O40" s="8"/>
      <c r="P40" s="8"/>
      <c r="Q40" s="8"/>
      <c r="R40" s="8"/>
      <c r="S40" s="8"/>
      <c r="T40" s="7"/>
    </row>
    <row r="41" spans="1:20" ht="12.75">
      <c r="A41" s="10"/>
      <c r="B41" s="73" t="s">
        <v>66</v>
      </c>
      <c r="C41" s="24">
        <v>98</v>
      </c>
      <c r="D41" s="136">
        <v>12.5</v>
      </c>
      <c r="E41" s="136">
        <v>11.2</v>
      </c>
      <c r="F41" s="136">
        <v>12.7</v>
      </c>
      <c r="G41" s="136">
        <v>10.7</v>
      </c>
      <c r="H41" s="136">
        <v>10</v>
      </c>
      <c r="I41" s="136">
        <v>12.1</v>
      </c>
      <c r="J41" s="11"/>
      <c r="L41" s="73"/>
      <c r="M41" s="17"/>
      <c r="N41" s="8"/>
      <c r="O41" s="8"/>
      <c r="P41" s="8"/>
      <c r="Q41" s="8"/>
      <c r="R41" s="8"/>
      <c r="S41" s="8"/>
      <c r="T41" s="7"/>
    </row>
    <row r="42" spans="1:20" ht="12.75">
      <c r="A42" s="10"/>
      <c r="B42" s="73" t="s">
        <v>67</v>
      </c>
      <c r="C42" s="24">
        <v>96</v>
      </c>
      <c r="D42" s="136">
        <v>12.8</v>
      </c>
      <c r="E42" s="136">
        <v>12.55</v>
      </c>
      <c r="F42" s="136">
        <v>13.1</v>
      </c>
      <c r="G42" s="136">
        <v>11.3</v>
      </c>
      <c r="H42" s="136">
        <v>10.8</v>
      </c>
      <c r="I42" s="136">
        <v>12.9</v>
      </c>
      <c r="J42" s="11"/>
      <c r="L42" s="73"/>
      <c r="M42" s="17"/>
      <c r="N42" s="8"/>
      <c r="O42" s="8"/>
      <c r="P42" s="8"/>
      <c r="Q42" s="8"/>
      <c r="R42" s="8"/>
      <c r="S42" s="8"/>
      <c r="T42" s="7"/>
    </row>
    <row r="43" spans="1:20" ht="12.75">
      <c r="A43" s="10"/>
      <c r="B43" s="10"/>
      <c r="C43" s="11"/>
      <c r="D43" s="136">
        <f aca="true" t="shared" si="5" ref="D43:I43">SUM(D40:D42)-MIN(D40:D42)</f>
        <v>25.300000000000004</v>
      </c>
      <c r="E43" s="136">
        <f t="shared" si="5"/>
        <v>23.749999999999996</v>
      </c>
      <c r="F43" s="136">
        <f t="shared" si="5"/>
        <v>25.800000000000004</v>
      </c>
      <c r="G43" s="136">
        <f t="shared" si="5"/>
        <v>22.000000000000007</v>
      </c>
      <c r="H43" s="136">
        <f t="shared" si="5"/>
        <v>20.800000000000004</v>
      </c>
      <c r="I43" s="136">
        <f t="shared" si="5"/>
        <v>25</v>
      </c>
      <c r="J43" s="9">
        <f>SUM(D43:I43)</f>
        <v>142.65</v>
      </c>
      <c r="M43" s="7"/>
      <c r="N43" s="8"/>
      <c r="O43" s="8"/>
      <c r="P43" s="8"/>
      <c r="Q43" s="8"/>
      <c r="R43" s="8"/>
      <c r="S43" s="8"/>
      <c r="T43" s="9"/>
    </row>
    <row r="44" spans="1:20" ht="12.75">
      <c r="A44" s="10"/>
      <c r="B44" s="10"/>
      <c r="C44" s="11"/>
      <c r="D44" s="136"/>
      <c r="E44" s="136"/>
      <c r="F44" s="136"/>
      <c r="G44" s="136"/>
      <c r="H44" s="136"/>
      <c r="I44" s="136"/>
      <c r="J44" s="11"/>
      <c r="M44" s="7"/>
      <c r="N44" s="8"/>
      <c r="O44" s="8"/>
      <c r="P44" s="8"/>
      <c r="Q44" s="8"/>
      <c r="R44" s="8"/>
      <c r="S44" s="8"/>
      <c r="T44" s="7"/>
    </row>
    <row r="45" spans="1:20" ht="12.75">
      <c r="A45" s="11">
        <v>7</v>
      </c>
      <c r="B45" s="1" t="s">
        <v>92</v>
      </c>
      <c r="C45" s="10"/>
      <c r="D45" s="10"/>
      <c r="E45" s="10"/>
      <c r="F45" s="10"/>
      <c r="G45" s="10"/>
      <c r="H45" s="10"/>
      <c r="I45" s="10"/>
      <c r="J45" s="10"/>
      <c r="M45" s="7"/>
      <c r="N45" s="8"/>
      <c r="O45" s="8"/>
      <c r="P45" s="8"/>
      <c r="Q45" s="8"/>
      <c r="R45" s="8"/>
      <c r="S45" s="8"/>
      <c r="T45" s="7"/>
    </row>
    <row r="46" spans="1:20" ht="12.75">
      <c r="A46" s="10"/>
      <c r="B46" s="73" t="s">
        <v>23</v>
      </c>
      <c r="C46" s="24">
        <v>98</v>
      </c>
      <c r="D46" s="136">
        <v>13.1</v>
      </c>
      <c r="E46" s="136">
        <v>12.55</v>
      </c>
      <c r="F46" s="136">
        <v>13.4</v>
      </c>
      <c r="G46" s="136">
        <v>11.4</v>
      </c>
      <c r="H46" s="136">
        <v>11.3</v>
      </c>
      <c r="I46" s="136">
        <v>12.1</v>
      </c>
      <c r="J46" s="136"/>
      <c r="N46" s="8"/>
      <c r="O46" s="8"/>
      <c r="P46" s="8"/>
      <c r="Q46" s="8"/>
      <c r="R46" s="8"/>
      <c r="S46" s="8"/>
      <c r="T46" s="9"/>
    </row>
    <row r="47" spans="1:20" ht="12.75">
      <c r="A47" s="10"/>
      <c r="B47" s="73" t="s">
        <v>24</v>
      </c>
      <c r="C47" s="24">
        <v>97</v>
      </c>
      <c r="D47" s="136">
        <v>12.5</v>
      </c>
      <c r="E47" s="136">
        <v>11</v>
      </c>
      <c r="F47" s="136">
        <v>11.8</v>
      </c>
      <c r="G47" s="136">
        <v>10.6</v>
      </c>
      <c r="H47" s="136">
        <v>10.8</v>
      </c>
      <c r="I47" s="136">
        <v>11.2</v>
      </c>
      <c r="J47" s="136"/>
      <c r="M47" s="7"/>
      <c r="N47" s="8"/>
      <c r="O47" s="8"/>
      <c r="P47" s="8"/>
      <c r="Q47" s="8"/>
      <c r="R47" s="8"/>
      <c r="S47" s="8"/>
      <c r="T47" s="7"/>
    </row>
    <row r="48" spans="1:20" ht="12.75">
      <c r="A48" s="10"/>
      <c r="B48" s="10" t="s">
        <v>27</v>
      </c>
      <c r="C48" s="11">
        <v>98</v>
      </c>
      <c r="D48" s="136">
        <v>12.5</v>
      </c>
      <c r="E48" s="136">
        <v>10.6</v>
      </c>
      <c r="F48" s="136">
        <v>8.9</v>
      </c>
      <c r="G48" s="136">
        <v>11.2</v>
      </c>
      <c r="H48" s="136">
        <v>10</v>
      </c>
      <c r="I48" s="136">
        <v>11.3</v>
      </c>
      <c r="J48" s="136"/>
      <c r="M48" s="7"/>
      <c r="N48" s="8"/>
      <c r="O48" s="8"/>
      <c r="P48" s="8"/>
      <c r="Q48" s="8"/>
      <c r="R48" s="8"/>
      <c r="S48" s="8"/>
      <c r="T48" s="7"/>
    </row>
    <row r="49" spans="1:12" ht="12.75">
      <c r="A49" s="10"/>
      <c r="B49" s="10"/>
      <c r="C49" s="11"/>
      <c r="D49" s="136">
        <f aca="true" t="shared" si="6" ref="D49:I49">SUM(D46:D48)-MIN(D46:D48)</f>
        <v>25.6</v>
      </c>
      <c r="E49" s="136">
        <f t="shared" si="6"/>
        <v>23.549999999999997</v>
      </c>
      <c r="F49" s="136">
        <f t="shared" si="6"/>
        <v>25.200000000000003</v>
      </c>
      <c r="G49" s="136">
        <f t="shared" si="6"/>
        <v>22.6</v>
      </c>
      <c r="H49" s="136">
        <f t="shared" si="6"/>
        <v>22.1</v>
      </c>
      <c r="I49" s="136">
        <f t="shared" si="6"/>
        <v>23.399999999999995</v>
      </c>
      <c r="J49" s="9">
        <f>SUM(D49:I49)</f>
        <v>142.45</v>
      </c>
      <c r="L49" s="1"/>
    </row>
    <row r="50" spans="1:20" ht="12.75">
      <c r="A50" s="10"/>
      <c r="B50" s="10"/>
      <c r="C50" s="11"/>
      <c r="D50" s="136"/>
      <c r="E50" s="136"/>
      <c r="F50" s="136"/>
      <c r="G50" s="136"/>
      <c r="H50" s="136"/>
      <c r="I50" s="136"/>
      <c r="J50" s="11"/>
      <c r="M50" s="7"/>
      <c r="N50" s="8"/>
      <c r="O50" s="8"/>
      <c r="P50" s="8"/>
      <c r="Q50" s="8"/>
      <c r="R50" s="8"/>
      <c r="S50" s="8"/>
      <c r="T50" s="7"/>
    </row>
    <row r="51" spans="1:20" ht="12.75">
      <c r="A51" s="10"/>
      <c r="B51" s="10"/>
      <c r="C51" s="11"/>
      <c r="D51" s="136"/>
      <c r="E51" s="136"/>
      <c r="F51" s="136"/>
      <c r="G51" s="136"/>
      <c r="H51" s="136"/>
      <c r="I51" s="136"/>
      <c r="J51" s="11"/>
      <c r="M51" s="7"/>
      <c r="N51" s="8"/>
      <c r="O51" s="8"/>
      <c r="P51" s="8"/>
      <c r="Q51" s="8"/>
      <c r="R51" s="8"/>
      <c r="S51" s="8"/>
      <c r="T51" s="7"/>
    </row>
    <row r="52" spans="1:20" ht="12.75">
      <c r="A52" s="10"/>
      <c r="B52" s="10"/>
      <c r="C52" s="11"/>
      <c r="D52" s="136"/>
      <c r="E52" s="136"/>
      <c r="F52" s="136"/>
      <c r="G52" s="136"/>
      <c r="H52" s="136"/>
      <c r="I52" s="136"/>
      <c r="J52" s="11"/>
      <c r="M52" s="7"/>
      <c r="N52" s="8"/>
      <c r="O52" s="8"/>
      <c r="P52" s="8"/>
      <c r="Q52" s="8"/>
      <c r="R52" s="8"/>
      <c r="S52" s="8"/>
      <c r="T52" s="7"/>
    </row>
    <row r="53" spans="1:20" ht="12.75">
      <c r="A53" s="10"/>
      <c r="B53" s="10"/>
      <c r="C53" s="11"/>
      <c r="D53" s="136"/>
      <c r="E53" s="136"/>
      <c r="F53" s="136"/>
      <c r="G53" s="136"/>
      <c r="H53" s="136"/>
      <c r="I53" s="136"/>
      <c r="J53" s="11"/>
      <c r="M53" s="7"/>
      <c r="N53" s="8"/>
      <c r="O53" s="8"/>
      <c r="P53" s="8"/>
      <c r="Q53" s="8"/>
      <c r="R53" s="8"/>
      <c r="S53" s="8"/>
      <c r="T53" s="7"/>
    </row>
    <row r="54" spans="1:20" ht="12.75">
      <c r="A54" s="10"/>
      <c r="B54" s="10"/>
      <c r="C54" s="10"/>
      <c r="D54" s="136"/>
      <c r="E54" s="136"/>
      <c r="F54" s="136"/>
      <c r="G54" s="136"/>
      <c r="H54" s="136"/>
      <c r="I54" s="136"/>
      <c r="J54" s="9"/>
      <c r="N54" s="8"/>
      <c r="O54" s="8"/>
      <c r="P54" s="8"/>
      <c r="Q54" s="8"/>
      <c r="R54" s="8"/>
      <c r="S54" s="8"/>
      <c r="T54" s="9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.75">
      <c r="A56" s="10"/>
      <c r="B56" s="10"/>
      <c r="C56" s="138" t="s">
        <v>40</v>
      </c>
      <c r="D56" s="139"/>
      <c r="E56" s="139"/>
      <c r="F56" s="139"/>
      <c r="G56" s="139"/>
      <c r="H56" s="139"/>
      <c r="I56" s="139"/>
      <c r="J56" s="139"/>
    </row>
    <row r="57" spans="1:14" ht="15.75">
      <c r="A57" s="139"/>
      <c r="B57" s="139"/>
      <c r="C57" s="139"/>
      <c r="D57" s="139"/>
      <c r="E57" s="1" t="s">
        <v>41</v>
      </c>
      <c r="F57" s="10"/>
      <c r="G57" s="10"/>
      <c r="H57" s="10"/>
      <c r="I57" s="10"/>
      <c r="J57" s="10"/>
      <c r="N57" s="2"/>
    </row>
    <row r="58" spans="1:10" ht="15.75">
      <c r="A58" s="10"/>
      <c r="B58" s="10"/>
      <c r="C58" s="10"/>
      <c r="D58" s="138" t="s">
        <v>34</v>
      </c>
      <c r="E58" s="139"/>
      <c r="F58" s="139"/>
      <c r="G58" s="139"/>
      <c r="H58" s="139"/>
      <c r="I58" s="139"/>
      <c r="J58" s="139"/>
    </row>
    <row r="59" spans="1:14" ht="15.7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N59" s="2"/>
    </row>
    <row r="60" spans="1:10" ht="15.75">
      <c r="A60" s="139"/>
      <c r="B60" s="139"/>
      <c r="C60" s="139"/>
      <c r="D60" s="138" t="s">
        <v>11</v>
      </c>
      <c r="E60" s="139"/>
      <c r="F60" s="139"/>
      <c r="G60" s="139"/>
      <c r="H60" s="139"/>
      <c r="I60" s="139"/>
      <c r="J60" s="139" t="s">
        <v>69</v>
      </c>
    </row>
    <row r="61" spans="1:22" ht="13.5" thickBo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L61" s="3"/>
      <c r="M61" s="3"/>
      <c r="N61" s="3"/>
      <c r="O61" s="3"/>
      <c r="P61" s="3"/>
      <c r="Q61" s="3"/>
      <c r="R61" s="3"/>
      <c r="S61" s="3"/>
      <c r="T61" s="3"/>
      <c r="U61" s="12"/>
      <c r="V61" s="12"/>
    </row>
    <row r="62" spans="1:10" ht="13.5" thickBot="1">
      <c r="A62" s="140" t="s">
        <v>0</v>
      </c>
      <c r="B62" s="5" t="s">
        <v>3</v>
      </c>
      <c r="C62" s="5" t="s">
        <v>2</v>
      </c>
      <c r="D62" s="5" t="s">
        <v>4</v>
      </c>
      <c r="E62" s="5" t="s">
        <v>5</v>
      </c>
      <c r="F62" s="5" t="s">
        <v>6</v>
      </c>
      <c r="G62" s="5" t="s">
        <v>7</v>
      </c>
      <c r="H62" s="5" t="s">
        <v>8</v>
      </c>
      <c r="I62" s="5" t="s">
        <v>9</v>
      </c>
      <c r="J62" s="6" t="s">
        <v>10</v>
      </c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L63" s="1"/>
    </row>
    <row r="64" spans="1:20" ht="12.75">
      <c r="A64" s="11">
        <v>8</v>
      </c>
      <c r="B64" s="1" t="s">
        <v>71</v>
      </c>
      <c r="C64" s="10"/>
      <c r="D64" s="10"/>
      <c r="E64" s="10"/>
      <c r="F64" s="10"/>
      <c r="G64" s="10"/>
      <c r="H64" s="10"/>
      <c r="I64" s="10"/>
      <c r="J64" s="10"/>
      <c r="M64" s="7"/>
      <c r="N64" s="8"/>
      <c r="O64" s="8"/>
      <c r="P64" s="8"/>
      <c r="Q64" s="8"/>
      <c r="R64" s="8"/>
      <c r="S64" s="8"/>
      <c r="T64" s="7"/>
    </row>
    <row r="65" spans="1:20" ht="12.75">
      <c r="A65" s="10"/>
      <c r="B65" s="73" t="s">
        <v>51</v>
      </c>
      <c r="C65" s="24">
        <v>97</v>
      </c>
      <c r="D65" s="70">
        <v>12.7</v>
      </c>
      <c r="E65" s="136">
        <v>11.6</v>
      </c>
      <c r="F65" s="136">
        <v>12.4</v>
      </c>
      <c r="G65" s="136">
        <v>11.1</v>
      </c>
      <c r="H65" s="136">
        <v>10.8</v>
      </c>
      <c r="I65" s="136">
        <v>12.9</v>
      </c>
      <c r="J65" s="11"/>
      <c r="M65" s="7"/>
      <c r="N65" s="8"/>
      <c r="O65" s="8"/>
      <c r="P65" s="8"/>
      <c r="Q65" s="8"/>
      <c r="R65" s="8"/>
      <c r="S65" s="8"/>
      <c r="T65" s="7"/>
    </row>
    <row r="66" spans="1:20" ht="12.75">
      <c r="A66" s="10"/>
      <c r="B66" s="73" t="s">
        <v>52</v>
      </c>
      <c r="C66" s="24">
        <v>98</v>
      </c>
      <c r="D66" s="70">
        <v>12.8</v>
      </c>
      <c r="E66" s="136">
        <v>10.5</v>
      </c>
      <c r="F66" s="136">
        <v>13.1</v>
      </c>
      <c r="G66" s="136">
        <v>11.2</v>
      </c>
      <c r="H66" s="136">
        <v>10.4</v>
      </c>
      <c r="I66" s="136">
        <v>11.4</v>
      </c>
      <c r="J66" s="11"/>
      <c r="M66" s="7"/>
      <c r="N66" s="8"/>
      <c r="O66" s="8"/>
      <c r="P66" s="8"/>
      <c r="Q66" s="8"/>
      <c r="R66" s="8"/>
      <c r="S66" s="8"/>
      <c r="T66" s="7"/>
    </row>
    <row r="67" spans="1:20" ht="12.75">
      <c r="A67" s="10"/>
      <c r="B67" s="73" t="s">
        <v>53</v>
      </c>
      <c r="C67" s="137">
        <v>99</v>
      </c>
      <c r="D67" s="70">
        <v>11.8</v>
      </c>
      <c r="E67" s="136">
        <v>10.8</v>
      </c>
      <c r="F67" s="136">
        <v>11.9</v>
      </c>
      <c r="G67" s="136">
        <v>10.9</v>
      </c>
      <c r="H67" s="136">
        <v>9.7</v>
      </c>
      <c r="I67" s="136">
        <v>11.7</v>
      </c>
      <c r="J67" s="11"/>
      <c r="M67" s="7"/>
      <c r="N67" s="8"/>
      <c r="O67" s="8"/>
      <c r="P67" s="8"/>
      <c r="Q67" s="8"/>
      <c r="R67" s="8"/>
      <c r="S67" s="8"/>
      <c r="T67" s="7"/>
    </row>
    <row r="68" spans="1:20" ht="12.75">
      <c r="A68" s="10"/>
      <c r="B68" s="10"/>
      <c r="C68" s="11"/>
      <c r="D68" s="136">
        <f aca="true" t="shared" si="7" ref="D68:I68">SUM(D65:D67)-MIN(D65:D67)</f>
        <v>25.499999999999996</v>
      </c>
      <c r="E68" s="136">
        <f t="shared" si="7"/>
        <v>22.400000000000006</v>
      </c>
      <c r="F68" s="136">
        <f t="shared" si="7"/>
        <v>25.5</v>
      </c>
      <c r="G68" s="136">
        <f t="shared" si="7"/>
        <v>22.299999999999997</v>
      </c>
      <c r="H68" s="136">
        <f t="shared" si="7"/>
        <v>21.200000000000003</v>
      </c>
      <c r="I68" s="136">
        <f t="shared" si="7"/>
        <v>24.6</v>
      </c>
      <c r="J68" s="9">
        <f>SUM(D68:I68)</f>
        <v>141.5</v>
      </c>
      <c r="N68" s="8"/>
      <c r="O68" s="8"/>
      <c r="P68" s="8"/>
      <c r="Q68" s="8"/>
      <c r="R68" s="8"/>
      <c r="S68" s="8"/>
      <c r="T68" s="9"/>
    </row>
    <row r="69" spans="1:10" ht="12.75">
      <c r="A69" s="10"/>
      <c r="B69" s="10"/>
      <c r="C69" s="10"/>
      <c r="D69" s="136"/>
      <c r="E69" s="136"/>
      <c r="F69" s="136"/>
      <c r="G69" s="136"/>
      <c r="H69" s="136"/>
      <c r="I69" s="136"/>
      <c r="J69" s="9"/>
    </row>
    <row r="70" spans="1:12" ht="12.75">
      <c r="A70" s="11">
        <v>9</v>
      </c>
      <c r="B70" s="1" t="s">
        <v>13</v>
      </c>
      <c r="C70" s="10"/>
      <c r="D70" s="10"/>
      <c r="E70" s="10"/>
      <c r="F70" s="10"/>
      <c r="G70" s="10"/>
      <c r="H70" s="10"/>
      <c r="I70" s="10"/>
      <c r="J70" s="10"/>
      <c r="L70" s="1"/>
    </row>
    <row r="71" spans="1:12" ht="12.75">
      <c r="A71" s="10"/>
      <c r="B71" s="73" t="s">
        <v>95</v>
      </c>
      <c r="C71" s="24">
        <v>98</v>
      </c>
      <c r="D71" s="136">
        <v>13.5</v>
      </c>
      <c r="E71" s="136">
        <v>10</v>
      </c>
      <c r="F71" s="136">
        <v>11.5</v>
      </c>
      <c r="G71" s="136">
        <v>9.5</v>
      </c>
      <c r="H71" s="136">
        <v>8.2</v>
      </c>
      <c r="I71" s="136">
        <v>9</v>
      </c>
      <c r="J71" s="11"/>
      <c r="L71" s="1"/>
    </row>
    <row r="72" spans="1:20" ht="12.75">
      <c r="A72" s="10"/>
      <c r="B72" s="73" t="s">
        <v>43</v>
      </c>
      <c r="C72" s="24">
        <v>98</v>
      </c>
      <c r="D72" s="136">
        <v>12.5</v>
      </c>
      <c r="E72" s="136">
        <v>10.4</v>
      </c>
      <c r="F72" s="136">
        <v>12.5</v>
      </c>
      <c r="G72" s="136">
        <v>11.2</v>
      </c>
      <c r="H72" s="136">
        <v>11.1</v>
      </c>
      <c r="I72" s="136">
        <v>12.3</v>
      </c>
      <c r="J72" s="11"/>
      <c r="L72" s="10"/>
      <c r="M72" s="11"/>
      <c r="N72" s="8"/>
      <c r="O72" s="8"/>
      <c r="P72" s="8"/>
      <c r="Q72" s="8"/>
      <c r="R72" s="8"/>
      <c r="S72" s="8"/>
      <c r="T72" s="8"/>
    </row>
    <row r="73" spans="1:20" ht="12.75">
      <c r="A73" s="10"/>
      <c r="B73" s="73"/>
      <c r="C73" s="24"/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1"/>
      <c r="L73" s="10"/>
      <c r="M73" s="11"/>
      <c r="N73" s="8"/>
      <c r="O73" s="8"/>
      <c r="P73" s="8"/>
      <c r="Q73" s="8"/>
      <c r="R73" s="8"/>
      <c r="S73" s="8"/>
      <c r="T73" s="8"/>
    </row>
    <row r="74" spans="1:20" ht="12.75">
      <c r="A74" s="10"/>
      <c r="B74" s="10"/>
      <c r="C74" s="11"/>
      <c r="D74" s="136">
        <f aca="true" t="shared" si="8" ref="D74:I74">SUM(D71:D73)-MIN(D71:D73)</f>
        <v>26</v>
      </c>
      <c r="E74" s="136">
        <f t="shared" si="8"/>
        <v>20.4</v>
      </c>
      <c r="F74" s="136">
        <f t="shared" si="8"/>
        <v>24</v>
      </c>
      <c r="G74" s="136">
        <f t="shared" si="8"/>
        <v>20.7</v>
      </c>
      <c r="H74" s="136">
        <f t="shared" si="8"/>
        <v>19.299999999999997</v>
      </c>
      <c r="I74" s="136">
        <f t="shared" si="8"/>
        <v>21.3</v>
      </c>
      <c r="J74" s="9">
        <f>SUM(D74:I74)</f>
        <v>131.70000000000002</v>
      </c>
      <c r="L74" s="10"/>
      <c r="M74" s="11"/>
      <c r="N74" s="8"/>
      <c r="O74" s="8"/>
      <c r="P74" s="8"/>
      <c r="Q74" s="8"/>
      <c r="R74" s="8"/>
      <c r="S74" s="8"/>
      <c r="T74" s="8"/>
    </row>
    <row r="75" spans="1:20" ht="12.75">
      <c r="A75" s="10"/>
      <c r="B75" s="10"/>
      <c r="C75" s="11"/>
      <c r="D75" s="136"/>
      <c r="E75" s="136"/>
      <c r="F75" s="136"/>
      <c r="G75" s="136"/>
      <c r="H75" s="136"/>
      <c r="I75" s="136"/>
      <c r="J75" s="136"/>
      <c r="M75" s="7"/>
      <c r="N75" s="8"/>
      <c r="O75" s="8"/>
      <c r="P75" s="8"/>
      <c r="Q75" s="8"/>
      <c r="R75" s="8"/>
      <c r="S75" s="8"/>
      <c r="T75" s="7"/>
    </row>
    <row r="76" spans="1:20" ht="12.75">
      <c r="A76" s="11"/>
      <c r="B76" s="1"/>
      <c r="C76" s="10"/>
      <c r="D76" s="10"/>
      <c r="E76" s="10"/>
      <c r="F76" s="10"/>
      <c r="G76" s="10"/>
      <c r="H76" s="10"/>
      <c r="I76" s="10"/>
      <c r="J76" s="10"/>
      <c r="N76" s="8"/>
      <c r="O76" s="8"/>
      <c r="P76" s="8"/>
      <c r="Q76" s="8"/>
      <c r="R76" s="8"/>
      <c r="S76" s="8"/>
      <c r="T76" s="9"/>
    </row>
    <row r="77" spans="1:12" ht="12.75">
      <c r="A77" s="10"/>
      <c r="B77" s="73"/>
      <c r="C77" s="24"/>
      <c r="D77" s="136"/>
      <c r="E77" s="136"/>
      <c r="F77" s="136"/>
      <c r="G77" s="136"/>
      <c r="H77" s="136"/>
      <c r="I77" s="136"/>
      <c r="J77" s="11"/>
      <c r="L77" s="1"/>
    </row>
    <row r="78" spans="2:20" ht="12.75">
      <c r="B78" s="73"/>
      <c r="C78" s="17"/>
      <c r="D78" s="8"/>
      <c r="E78" s="8"/>
      <c r="F78" s="8"/>
      <c r="G78" s="8"/>
      <c r="H78" s="8"/>
      <c r="I78" s="8"/>
      <c r="J78" s="7"/>
      <c r="M78" s="7"/>
      <c r="N78" s="8"/>
      <c r="O78" s="8"/>
      <c r="P78" s="8"/>
      <c r="Q78" s="8"/>
      <c r="R78" s="8"/>
      <c r="S78" s="8"/>
      <c r="T78" s="7"/>
    </row>
    <row r="79" spans="2:12" ht="12.75">
      <c r="B79" s="73"/>
      <c r="C79" s="17"/>
      <c r="D79" s="8"/>
      <c r="E79" s="8"/>
      <c r="F79" s="8"/>
      <c r="G79" s="8"/>
      <c r="H79" s="8"/>
      <c r="I79" s="8"/>
      <c r="J79" s="7"/>
      <c r="L79" s="1"/>
    </row>
    <row r="80" spans="3:20" ht="12.75">
      <c r="C80" s="7"/>
      <c r="D80" s="8"/>
      <c r="E80" s="8"/>
      <c r="F80" s="8"/>
      <c r="G80" s="8"/>
      <c r="H80" s="8"/>
      <c r="I80" s="8"/>
      <c r="J80" s="9"/>
      <c r="L80" s="10"/>
      <c r="M80" s="11"/>
      <c r="N80" s="8"/>
      <c r="O80" s="8"/>
      <c r="P80" s="8"/>
      <c r="Q80" s="8"/>
      <c r="R80" s="8"/>
      <c r="S80" s="8"/>
      <c r="T80" s="7"/>
    </row>
    <row r="81" spans="2:20" ht="12.75">
      <c r="B81" s="10"/>
      <c r="C81" s="11"/>
      <c r="D81" s="8"/>
      <c r="E81" s="8"/>
      <c r="F81" s="8"/>
      <c r="G81" s="8"/>
      <c r="H81" s="8"/>
      <c r="I81" s="8"/>
      <c r="J81" s="7"/>
      <c r="L81" s="10"/>
      <c r="M81" s="11"/>
      <c r="N81" s="8"/>
      <c r="O81" s="8"/>
      <c r="P81" s="8"/>
      <c r="Q81" s="8"/>
      <c r="R81" s="8"/>
      <c r="S81" s="8"/>
      <c r="T81" s="7"/>
    </row>
    <row r="82" spans="2:20" ht="12.75">
      <c r="B82" s="10"/>
      <c r="C82" s="11"/>
      <c r="D82" s="8"/>
      <c r="E82" s="8"/>
      <c r="F82" s="8"/>
      <c r="G82" s="8"/>
      <c r="H82" s="8"/>
      <c r="I82" s="8"/>
      <c r="J82" s="7"/>
      <c r="L82" s="10"/>
      <c r="M82" s="11"/>
      <c r="N82" s="8"/>
      <c r="O82" s="8"/>
      <c r="P82" s="8"/>
      <c r="Q82" s="8"/>
      <c r="R82" s="8"/>
      <c r="S82" s="8"/>
      <c r="T82" s="7"/>
    </row>
    <row r="83" spans="2:20" ht="12.75">
      <c r="B83" s="10"/>
      <c r="C83" s="11"/>
      <c r="D83" s="8"/>
      <c r="E83" s="8"/>
      <c r="F83" s="8"/>
      <c r="G83" s="8"/>
      <c r="H83" s="8"/>
      <c r="I83" s="8"/>
      <c r="J83" s="7"/>
      <c r="M83" s="7"/>
      <c r="N83" s="8"/>
      <c r="O83" s="8"/>
      <c r="P83" s="8"/>
      <c r="Q83" s="8"/>
      <c r="R83" s="8"/>
      <c r="S83" s="8"/>
      <c r="T83" s="7"/>
    </row>
    <row r="84" spans="3:20" ht="12.75">
      <c r="C84" s="7"/>
      <c r="D84" s="8"/>
      <c r="E84" s="8"/>
      <c r="F84" s="8"/>
      <c r="G84" s="8"/>
      <c r="H84" s="8"/>
      <c r="I84" s="8"/>
      <c r="J84" s="7"/>
      <c r="N84" s="8"/>
      <c r="O84" s="8"/>
      <c r="P84" s="8"/>
      <c r="Q84" s="8"/>
      <c r="R84" s="8"/>
      <c r="S84" s="8"/>
      <c r="T84" s="9"/>
    </row>
    <row r="85" spans="4:20" ht="12.75">
      <c r="D85" s="8"/>
      <c r="E85" s="8"/>
      <c r="F85" s="8"/>
      <c r="G85" s="8"/>
      <c r="H85" s="8"/>
      <c r="I85" s="8"/>
      <c r="J85" s="9"/>
      <c r="M85" s="7"/>
      <c r="N85" s="8"/>
      <c r="O85" s="8"/>
      <c r="P85" s="8"/>
      <c r="Q85" s="8"/>
      <c r="R85" s="8"/>
      <c r="S85" s="8"/>
      <c r="T85" s="7"/>
    </row>
    <row r="86" spans="3:20" ht="12.75">
      <c r="C86" s="7"/>
      <c r="D86" s="8"/>
      <c r="E86" s="8"/>
      <c r="F86" s="8"/>
      <c r="G86" s="8"/>
      <c r="H86" s="8"/>
      <c r="I86" s="8"/>
      <c r="J86" s="7"/>
      <c r="M86" s="7"/>
      <c r="N86" s="8"/>
      <c r="O86" s="8"/>
      <c r="P86" s="8"/>
      <c r="Q86" s="8"/>
      <c r="R86" s="8"/>
      <c r="S86" s="8"/>
      <c r="T86" s="7"/>
    </row>
    <row r="87" spans="3:12" ht="12.75">
      <c r="C87" s="7"/>
      <c r="D87" s="8"/>
      <c r="E87" s="8"/>
      <c r="F87" s="8"/>
      <c r="G87" s="8"/>
      <c r="H87" s="8"/>
      <c r="I87" s="8"/>
      <c r="J87" s="7"/>
      <c r="L87" s="1"/>
    </row>
    <row r="88" spans="1:20" ht="12.75">
      <c r="A88" s="7"/>
      <c r="B88" s="1"/>
      <c r="L88" s="10"/>
      <c r="M88" s="11"/>
      <c r="N88" s="8"/>
      <c r="O88" s="8"/>
      <c r="P88" s="8"/>
      <c r="Q88" s="8"/>
      <c r="R88" s="8"/>
      <c r="S88" s="8"/>
      <c r="T88" s="7"/>
    </row>
    <row r="89" spans="3:20" ht="12.75">
      <c r="C89" s="7"/>
      <c r="D89" s="8"/>
      <c r="E89" s="8"/>
      <c r="F89" s="8"/>
      <c r="G89" s="8"/>
      <c r="H89" s="8"/>
      <c r="I89" s="8"/>
      <c r="J89" s="7"/>
      <c r="L89" s="10"/>
      <c r="M89" s="11"/>
      <c r="N89" s="8"/>
      <c r="O89" s="8"/>
      <c r="P89" s="8"/>
      <c r="Q89" s="8"/>
      <c r="R89" s="8"/>
      <c r="S89" s="8"/>
      <c r="T89" s="7"/>
    </row>
    <row r="90" spans="3:20" ht="12.75">
      <c r="C90" s="7"/>
      <c r="D90" s="8"/>
      <c r="E90" s="8"/>
      <c r="F90" s="8"/>
      <c r="G90" s="8"/>
      <c r="H90" s="8"/>
      <c r="I90" s="8"/>
      <c r="J90" s="7"/>
      <c r="L90" s="10"/>
      <c r="M90" s="11"/>
      <c r="N90" s="8"/>
      <c r="O90" s="8"/>
      <c r="P90" s="8"/>
      <c r="Q90" s="8"/>
      <c r="R90" s="8"/>
      <c r="S90" s="8"/>
      <c r="T90" s="7"/>
    </row>
    <row r="91" spans="2:20" ht="12.75">
      <c r="B91" s="10"/>
      <c r="C91" s="7"/>
      <c r="D91" s="8"/>
      <c r="E91" s="8"/>
      <c r="F91" s="8"/>
      <c r="G91" s="8"/>
      <c r="H91" s="8"/>
      <c r="I91" s="8"/>
      <c r="J91" s="7"/>
      <c r="M91" s="7"/>
      <c r="N91" s="8"/>
      <c r="O91" s="8"/>
      <c r="P91" s="8"/>
      <c r="Q91" s="8"/>
      <c r="R91" s="8"/>
      <c r="S91" s="8"/>
      <c r="T91" s="7"/>
    </row>
    <row r="92" spans="3:20" ht="12.75">
      <c r="C92" s="7"/>
      <c r="D92" s="8"/>
      <c r="E92" s="8"/>
      <c r="F92" s="8"/>
      <c r="G92" s="8"/>
      <c r="H92" s="8"/>
      <c r="I92" s="8"/>
      <c r="J92" s="7"/>
      <c r="N92" s="8"/>
      <c r="O92" s="8"/>
      <c r="P92" s="8"/>
      <c r="Q92" s="8"/>
      <c r="R92" s="8"/>
      <c r="S92" s="8"/>
      <c r="T92" s="9"/>
    </row>
    <row r="93" spans="4:20" ht="12.75">
      <c r="D93" s="8"/>
      <c r="E93" s="8"/>
      <c r="F93" s="8"/>
      <c r="G93" s="8"/>
      <c r="H93" s="8"/>
      <c r="I93" s="8"/>
      <c r="J93" s="9"/>
      <c r="M93" s="7"/>
      <c r="N93" s="8"/>
      <c r="O93" s="8"/>
      <c r="P93" s="8"/>
      <c r="Q93" s="8"/>
      <c r="R93" s="8"/>
      <c r="S93" s="8"/>
      <c r="T93" s="7"/>
    </row>
    <row r="94" spans="3:20" ht="12.75">
      <c r="C94" s="7"/>
      <c r="D94" s="8"/>
      <c r="E94" s="8"/>
      <c r="F94" s="8"/>
      <c r="G94" s="8"/>
      <c r="H94" s="8"/>
      <c r="I94" s="8"/>
      <c r="J94" s="7"/>
      <c r="M94" s="7"/>
      <c r="N94" s="8"/>
      <c r="O94" s="8"/>
      <c r="P94" s="8"/>
      <c r="Q94" s="8"/>
      <c r="R94" s="8"/>
      <c r="S94" s="8"/>
      <c r="T94" s="7"/>
    </row>
    <row r="95" spans="1:12" ht="12.75">
      <c r="A95" s="7"/>
      <c r="B95" s="1"/>
      <c r="L95" s="1"/>
    </row>
    <row r="96" spans="3:20" ht="12.75">
      <c r="C96" s="7"/>
      <c r="D96" s="8"/>
      <c r="E96" s="8"/>
      <c r="F96" s="8"/>
      <c r="G96" s="8"/>
      <c r="H96" s="8"/>
      <c r="I96" s="8"/>
      <c r="J96" s="7"/>
      <c r="M96" s="7"/>
      <c r="N96" s="8"/>
      <c r="O96" s="8"/>
      <c r="P96" s="8"/>
      <c r="Q96" s="8"/>
      <c r="R96" s="8"/>
      <c r="S96" s="8"/>
      <c r="T96" s="7"/>
    </row>
    <row r="97" spans="3:20" ht="12.75">
      <c r="C97" s="7"/>
      <c r="D97" s="8"/>
      <c r="E97" s="8"/>
      <c r="F97" s="8"/>
      <c r="G97" s="8"/>
      <c r="H97" s="8"/>
      <c r="I97" s="8"/>
      <c r="J97" s="7"/>
      <c r="M97" s="7"/>
      <c r="N97" s="8"/>
      <c r="O97" s="8"/>
      <c r="P97" s="8"/>
      <c r="Q97" s="8"/>
      <c r="R97" s="8"/>
      <c r="S97" s="8"/>
      <c r="T97" s="7"/>
    </row>
    <row r="98" spans="3:20" ht="12.75">
      <c r="C98" s="7"/>
      <c r="D98" s="8"/>
      <c r="E98" s="8"/>
      <c r="F98" s="8"/>
      <c r="G98" s="8"/>
      <c r="H98" s="8"/>
      <c r="I98" s="8"/>
      <c r="J98" s="7"/>
      <c r="M98" s="7"/>
      <c r="N98" s="8"/>
      <c r="O98" s="8"/>
      <c r="P98" s="8"/>
      <c r="Q98" s="8"/>
      <c r="R98" s="8"/>
      <c r="S98" s="8"/>
      <c r="T98" s="7"/>
    </row>
    <row r="99" spans="3:20" ht="12.75">
      <c r="C99" s="7"/>
      <c r="D99" s="8"/>
      <c r="E99" s="8"/>
      <c r="F99" s="8"/>
      <c r="G99" s="8"/>
      <c r="H99" s="8"/>
      <c r="I99" s="8"/>
      <c r="J99" s="7"/>
      <c r="M99" s="7"/>
      <c r="N99" s="8"/>
      <c r="O99" s="8"/>
      <c r="P99" s="8"/>
      <c r="Q99" s="8"/>
      <c r="R99" s="8"/>
      <c r="S99" s="8"/>
      <c r="T99" s="7"/>
    </row>
    <row r="100" spans="4:20" ht="12.75">
      <c r="D100" s="8"/>
      <c r="E100" s="8"/>
      <c r="F100" s="8"/>
      <c r="G100" s="8"/>
      <c r="H100" s="8"/>
      <c r="I100" s="8"/>
      <c r="J100" s="9"/>
      <c r="N100" s="8"/>
      <c r="O100" s="8"/>
      <c r="P100" s="8"/>
      <c r="Q100" s="8"/>
      <c r="R100" s="8"/>
      <c r="S100" s="8"/>
      <c r="T100" s="9"/>
    </row>
    <row r="101" spans="3:10" ht="12.75">
      <c r="C101" s="7"/>
      <c r="D101" s="8"/>
      <c r="E101" s="8"/>
      <c r="F101" s="8"/>
      <c r="G101" s="8"/>
      <c r="H101" s="8"/>
      <c r="I101" s="8"/>
      <c r="J101" s="7"/>
    </row>
    <row r="102" spans="3:10" ht="12.75">
      <c r="C102" s="7"/>
      <c r="D102" s="8"/>
      <c r="E102" s="8"/>
      <c r="F102" s="8"/>
      <c r="G102" s="8"/>
      <c r="H102" s="8"/>
      <c r="I102" s="8"/>
      <c r="J102" s="7"/>
    </row>
    <row r="103" spans="1:2" ht="12.75">
      <c r="A103" s="7"/>
      <c r="B103" s="1"/>
    </row>
    <row r="104" spans="3:10" ht="12.75">
      <c r="C104" s="7"/>
      <c r="D104" s="8"/>
      <c r="E104" s="8"/>
      <c r="F104" s="8"/>
      <c r="G104" s="8"/>
      <c r="H104" s="8"/>
      <c r="I104" s="8"/>
      <c r="J104" s="7"/>
    </row>
    <row r="105" spans="3:10" ht="12.75">
      <c r="C105" s="7"/>
      <c r="D105" s="8"/>
      <c r="E105" s="8"/>
      <c r="F105" s="8"/>
      <c r="G105" s="8"/>
      <c r="H105" s="8"/>
      <c r="I105" s="8"/>
      <c r="J105" s="7"/>
    </row>
    <row r="106" spans="3:10" ht="12.75">
      <c r="C106" s="7"/>
      <c r="D106" s="8"/>
      <c r="E106" s="8"/>
      <c r="F106" s="8"/>
      <c r="G106" s="8"/>
      <c r="H106" s="8"/>
      <c r="I106" s="8"/>
      <c r="J106" s="7"/>
    </row>
    <row r="107" spans="3:10" ht="12.75">
      <c r="C107" s="7"/>
      <c r="D107" s="8"/>
      <c r="E107" s="8"/>
      <c r="F107" s="8"/>
      <c r="G107" s="8"/>
      <c r="H107" s="8"/>
      <c r="I107" s="8"/>
      <c r="J107" s="7"/>
    </row>
    <row r="108" spans="4:10" ht="12.75">
      <c r="D108" s="8"/>
      <c r="E108" s="8"/>
      <c r="F108" s="8"/>
      <c r="G108" s="8"/>
      <c r="H108" s="8"/>
      <c r="I108" s="8"/>
      <c r="J108" s="9"/>
    </row>
    <row r="111" ht="15.75">
      <c r="C111" s="2" t="s">
        <v>40</v>
      </c>
    </row>
    <row r="112" ht="12.75">
      <c r="E112" s="1" t="s">
        <v>41</v>
      </c>
    </row>
    <row r="113" ht="15.75">
      <c r="D113" s="2" t="s">
        <v>34</v>
      </c>
    </row>
    <row r="115" ht="15.75">
      <c r="D115" s="75" t="s">
        <v>42</v>
      </c>
    </row>
    <row r="116" ht="13.5" thickBot="1"/>
    <row r="117" spans="1:10" ht="13.5" thickBot="1">
      <c r="A117" s="4" t="s">
        <v>0</v>
      </c>
      <c r="B117" s="5" t="s">
        <v>3</v>
      </c>
      <c r="C117" s="5" t="s">
        <v>2</v>
      </c>
      <c r="D117" s="5" t="s">
        <v>4</v>
      </c>
      <c r="E117" s="5" t="s">
        <v>5</v>
      </c>
      <c r="F117" s="5" t="s">
        <v>6</v>
      </c>
      <c r="G117" s="5" t="s">
        <v>7</v>
      </c>
      <c r="H117" s="5" t="s">
        <v>8</v>
      </c>
      <c r="I117" s="5" t="s">
        <v>9</v>
      </c>
      <c r="J117" s="6" t="s">
        <v>10</v>
      </c>
    </row>
    <row r="119" spans="1:12" ht="12.75">
      <c r="A119" s="7">
        <v>1</v>
      </c>
      <c r="B119" s="1" t="s">
        <v>72</v>
      </c>
      <c r="L119" s="1"/>
    </row>
    <row r="120" spans="2:20" ht="12.75">
      <c r="B120" s="73" t="s">
        <v>80</v>
      </c>
      <c r="C120" s="24">
        <v>95</v>
      </c>
      <c r="D120" s="136">
        <v>13.5</v>
      </c>
      <c r="E120" s="8">
        <v>13.2</v>
      </c>
      <c r="F120" s="8">
        <v>14.3</v>
      </c>
      <c r="G120" s="8">
        <v>12.4</v>
      </c>
      <c r="H120" s="8">
        <v>11.2</v>
      </c>
      <c r="I120" s="8">
        <v>11.8</v>
      </c>
      <c r="J120" s="7"/>
      <c r="L120" s="91"/>
      <c r="M120" s="92"/>
      <c r="N120" s="8"/>
      <c r="O120" s="8"/>
      <c r="P120" s="8"/>
      <c r="Q120" s="8"/>
      <c r="R120" s="8"/>
      <c r="S120" s="8"/>
      <c r="T120" s="7"/>
    </row>
    <row r="121" spans="2:20" ht="12.75">
      <c r="B121" s="73" t="s">
        <v>81</v>
      </c>
      <c r="C121" s="24">
        <v>93</v>
      </c>
      <c r="D121" s="136">
        <v>14</v>
      </c>
      <c r="E121" s="8">
        <v>13.45</v>
      </c>
      <c r="F121" s="8">
        <v>13.7</v>
      </c>
      <c r="G121" s="8">
        <v>12.7</v>
      </c>
      <c r="H121" s="8">
        <v>11.8</v>
      </c>
      <c r="I121" s="8">
        <v>12.6</v>
      </c>
      <c r="J121" s="7"/>
      <c r="L121" s="91"/>
      <c r="M121" s="92"/>
      <c r="N121" s="8"/>
      <c r="O121" s="8"/>
      <c r="P121" s="8"/>
      <c r="Q121" s="8"/>
      <c r="R121" s="8"/>
      <c r="S121" s="8"/>
      <c r="T121" s="7"/>
    </row>
    <row r="122" spans="2:20" ht="12.75">
      <c r="B122" s="73" t="s">
        <v>82</v>
      </c>
      <c r="C122" s="24">
        <v>94</v>
      </c>
      <c r="D122" s="136">
        <v>14.1</v>
      </c>
      <c r="E122" s="8">
        <v>13.6</v>
      </c>
      <c r="F122" s="8">
        <v>14.5</v>
      </c>
      <c r="G122" s="8">
        <v>12.8</v>
      </c>
      <c r="H122" s="8">
        <v>12.1</v>
      </c>
      <c r="I122" s="8">
        <v>13.9</v>
      </c>
      <c r="J122" s="7"/>
      <c r="L122" s="91"/>
      <c r="M122" s="92"/>
      <c r="N122" s="8"/>
      <c r="O122" s="8"/>
      <c r="P122" s="8"/>
      <c r="Q122" s="8"/>
      <c r="R122" s="8"/>
      <c r="S122" s="8"/>
      <c r="T122" s="7"/>
    </row>
    <row r="123" spans="2:20" ht="12.75">
      <c r="B123" s="10"/>
      <c r="C123" s="11"/>
      <c r="D123" s="136">
        <f aca="true" t="shared" si="9" ref="D123:I123">SUM(D120:D122)-MIN(D120:D122)</f>
        <v>28.1</v>
      </c>
      <c r="E123" s="8">
        <f t="shared" si="9"/>
        <v>27.05</v>
      </c>
      <c r="F123" s="8">
        <f t="shared" si="9"/>
        <v>28.8</v>
      </c>
      <c r="G123" s="8">
        <f t="shared" si="9"/>
        <v>25.500000000000007</v>
      </c>
      <c r="H123" s="8">
        <f t="shared" si="9"/>
        <v>23.900000000000002</v>
      </c>
      <c r="I123" s="8">
        <f t="shared" si="9"/>
        <v>26.499999999999996</v>
      </c>
      <c r="J123" s="9">
        <f>SUM(D123:I123)</f>
        <v>159.85000000000002</v>
      </c>
      <c r="M123" s="7"/>
      <c r="N123" s="8"/>
      <c r="O123" s="8"/>
      <c r="P123" s="8"/>
      <c r="Q123" s="8"/>
      <c r="R123" s="8"/>
      <c r="S123" s="8"/>
      <c r="T123" s="9"/>
    </row>
    <row r="124" spans="2:10" ht="12.75">
      <c r="B124" s="10"/>
      <c r="C124" s="10"/>
      <c r="D124" s="136"/>
      <c r="E124" s="8"/>
      <c r="F124" s="8"/>
      <c r="G124" s="8"/>
      <c r="H124" s="8"/>
      <c r="I124" s="8"/>
      <c r="J124" s="9"/>
    </row>
    <row r="125" spans="1:4" ht="12.75">
      <c r="A125" s="7">
        <v>2</v>
      </c>
      <c r="B125" s="1" t="s">
        <v>92</v>
      </c>
      <c r="C125" s="10"/>
      <c r="D125" s="10"/>
    </row>
    <row r="126" spans="2:10" ht="12.75">
      <c r="B126" s="73" t="s">
        <v>18</v>
      </c>
      <c r="C126" s="24">
        <v>95</v>
      </c>
      <c r="D126" s="136">
        <v>13.4</v>
      </c>
      <c r="E126" s="8">
        <v>11.75</v>
      </c>
      <c r="F126" s="8">
        <v>14.3</v>
      </c>
      <c r="G126" s="8">
        <v>12.5</v>
      </c>
      <c r="H126" s="8">
        <v>10.8</v>
      </c>
      <c r="I126" s="8">
        <v>12.9</v>
      </c>
      <c r="J126" s="8"/>
    </row>
    <row r="127" spans="2:10" ht="12.75">
      <c r="B127" s="73" t="s">
        <v>20</v>
      </c>
      <c r="C127" s="24">
        <v>95</v>
      </c>
      <c r="D127" s="136">
        <v>13.8</v>
      </c>
      <c r="E127" s="8">
        <v>13.5</v>
      </c>
      <c r="F127" s="8">
        <v>13.6</v>
      </c>
      <c r="G127" s="8">
        <v>12.7</v>
      </c>
      <c r="H127" s="8">
        <v>10.9</v>
      </c>
      <c r="I127" s="8">
        <v>13</v>
      </c>
      <c r="J127" s="8"/>
    </row>
    <row r="128" spans="2:10" ht="12.75">
      <c r="B128" s="73" t="s">
        <v>21</v>
      </c>
      <c r="C128" s="24">
        <v>95</v>
      </c>
      <c r="D128" s="136">
        <v>13.5</v>
      </c>
      <c r="E128" s="8">
        <v>12.25</v>
      </c>
      <c r="F128" s="8">
        <v>11.9</v>
      </c>
      <c r="G128" s="8">
        <v>12</v>
      </c>
      <c r="H128" s="8">
        <v>12.3</v>
      </c>
      <c r="I128" s="8">
        <v>10</v>
      </c>
      <c r="J128" s="8"/>
    </row>
    <row r="129" spans="2:10" ht="12.75">
      <c r="B129" s="10"/>
      <c r="C129" s="11"/>
      <c r="D129" s="136">
        <f aca="true" t="shared" si="10" ref="D129:I129">SUM(D126:D128)-MIN(D126:D128)</f>
        <v>27.300000000000004</v>
      </c>
      <c r="E129" s="8">
        <f t="shared" si="10"/>
        <v>25.75</v>
      </c>
      <c r="F129" s="8">
        <f t="shared" si="10"/>
        <v>27.9</v>
      </c>
      <c r="G129" s="8">
        <f t="shared" si="10"/>
        <v>25.200000000000003</v>
      </c>
      <c r="H129" s="8">
        <f t="shared" si="10"/>
        <v>23.2</v>
      </c>
      <c r="I129" s="8">
        <f t="shared" si="10"/>
        <v>25.9</v>
      </c>
      <c r="J129" s="9">
        <f>SUM(D129:I129)</f>
        <v>155.25</v>
      </c>
    </row>
    <row r="130" spans="2:10" ht="12.75">
      <c r="B130" s="10"/>
      <c r="C130" s="10"/>
      <c r="D130" s="136"/>
      <c r="E130" s="8"/>
      <c r="F130" s="8"/>
      <c r="G130" s="8"/>
      <c r="H130" s="8"/>
      <c r="I130" s="8"/>
      <c r="J130" s="9"/>
    </row>
    <row r="131" spans="1:4" ht="12.75">
      <c r="A131" s="7">
        <v>3</v>
      </c>
      <c r="B131" s="1" t="s">
        <v>90</v>
      </c>
      <c r="C131" s="10"/>
      <c r="D131" s="10"/>
    </row>
    <row r="132" spans="2:10" ht="12.75">
      <c r="B132" s="73" t="s">
        <v>25</v>
      </c>
      <c r="C132" s="24">
        <v>93</v>
      </c>
      <c r="D132" s="70">
        <v>13.5</v>
      </c>
      <c r="E132" s="8">
        <v>12.7</v>
      </c>
      <c r="F132" s="8">
        <v>13.7</v>
      </c>
      <c r="G132" s="8">
        <v>12.8</v>
      </c>
      <c r="H132" s="8">
        <v>11.2</v>
      </c>
      <c r="I132" s="8">
        <v>12.2</v>
      </c>
      <c r="J132" s="7"/>
    </row>
    <row r="133" spans="2:10" ht="12.75">
      <c r="B133" s="73" t="s">
        <v>15</v>
      </c>
      <c r="C133" s="24">
        <v>95</v>
      </c>
      <c r="D133" s="70">
        <v>13.7</v>
      </c>
      <c r="E133" s="8">
        <v>13.45</v>
      </c>
      <c r="F133" s="8">
        <v>12.9</v>
      </c>
      <c r="G133" s="8">
        <v>12.8</v>
      </c>
      <c r="H133" s="8">
        <v>11.3</v>
      </c>
      <c r="I133" s="8">
        <v>12.2</v>
      </c>
      <c r="J133" s="7"/>
    </row>
    <row r="134" spans="2:10" ht="12.75">
      <c r="B134" s="73"/>
      <c r="C134" s="24"/>
      <c r="D134" s="136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7"/>
    </row>
    <row r="135" spans="2:10" ht="12.75">
      <c r="B135" s="10"/>
      <c r="C135" s="11"/>
      <c r="D135" s="136">
        <f aca="true" t="shared" si="11" ref="D135:I135">SUM(D132:D134)-MIN(D132:D134)</f>
        <v>27.2</v>
      </c>
      <c r="E135" s="8">
        <f t="shared" si="11"/>
        <v>26.15</v>
      </c>
      <c r="F135" s="8">
        <f t="shared" si="11"/>
        <v>26.6</v>
      </c>
      <c r="G135" s="8">
        <f t="shared" si="11"/>
        <v>25.6</v>
      </c>
      <c r="H135" s="8">
        <f t="shared" si="11"/>
        <v>22.5</v>
      </c>
      <c r="I135" s="8">
        <f t="shared" si="11"/>
        <v>24.4</v>
      </c>
      <c r="J135" s="9">
        <f>SUM(D135:I135)</f>
        <v>152.45</v>
      </c>
    </row>
    <row r="136" spans="2:10" ht="12.75">
      <c r="B136" s="10"/>
      <c r="C136" s="10"/>
      <c r="D136" s="136"/>
      <c r="E136" s="8"/>
      <c r="F136" s="8"/>
      <c r="G136" s="8"/>
      <c r="H136" s="8"/>
      <c r="I136" s="8"/>
      <c r="J136" s="9"/>
    </row>
    <row r="137" spans="1:4" ht="12.75">
      <c r="A137" s="7">
        <v>4</v>
      </c>
      <c r="B137" s="1" t="s">
        <v>75</v>
      </c>
      <c r="C137" s="10"/>
      <c r="D137" s="10"/>
    </row>
    <row r="138" spans="2:10" ht="12.75">
      <c r="B138" s="73" t="s">
        <v>83</v>
      </c>
      <c r="C138" s="24">
        <v>94</v>
      </c>
      <c r="D138" s="136">
        <v>12.4</v>
      </c>
      <c r="E138" s="8">
        <v>10.3</v>
      </c>
      <c r="F138" s="8">
        <v>10.7</v>
      </c>
      <c r="G138" s="8">
        <v>11.5</v>
      </c>
      <c r="H138" s="8">
        <v>8.5</v>
      </c>
      <c r="I138" s="8">
        <v>10</v>
      </c>
      <c r="J138" s="7"/>
    </row>
    <row r="139" spans="2:10" ht="12.75">
      <c r="B139" s="73" t="s">
        <v>84</v>
      </c>
      <c r="C139" s="24">
        <v>95</v>
      </c>
      <c r="D139" s="136">
        <v>12.8</v>
      </c>
      <c r="E139" s="8">
        <v>12.2</v>
      </c>
      <c r="F139" s="8">
        <v>13.4</v>
      </c>
      <c r="G139" s="8">
        <v>12.2</v>
      </c>
      <c r="H139" s="8">
        <v>10.4</v>
      </c>
      <c r="I139" s="8">
        <v>12.7</v>
      </c>
      <c r="J139" s="7"/>
    </row>
    <row r="140" spans="2:10" ht="12.75">
      <c r="B140" s="73" t="s">
        <v>85</v>
      </c>
      <c r="C140" s="24">
        <v>94</v>
      </c>
      <c r="D140" s="136">
        <v>13.1</v>
      </c>
      <c r="E140" s="8">
        <v>12.4</v>
      </c>
      <c r="F140" s="8">
        <v>12.8</v>
      </c>
      <c r="G140" s="8">
        <v>12.2</v>
      </c>
      <c r="H140" s="8">
        <v>11.3</v>
      </c>
      <c r="I140" s="8">
        <v>12.5</v>
      </c>
      <c r="J140" s="7"/>
    </row>
    <row r="141" spans="2:10" ht="12.75">
      <c r="B141" s="10"/>
      <c r="C141" s="11"/>
      <c r="D141" s="136">
        <f aca="true" t="shared" si="12" ref="D141:I141">SUM(D138:D140)-MIN(D138:D140)</f>
        <v>25.900000000000006</v>
      </c>
      <c r="E141" s="8">
        <f t="shared" si="12"/>
        <v>24.599999999999998</v>
      </c>
      <c r="F141" s="8">
        <f t="shared" si="12"/>
        <v>26.200000000000006</v>
      </c>
      <c r="G141" s="8">
        <f t="shared" si="12"/>
        <v>24.4</v>
      </c>
      <c r="H141" s="8">
        <f t="shared" si="12"/>
        <v>21.7</v>
      </c>
      <c r="I141" s="8">
        <f t="shared" si="12"/>
        <v>25.200000000000003</v>
      </c>
      <c r="J141" s="9">
        <f>SUM(D141:I141)</f>
        <v>148</v>
      </c>
    </row>
    <row r="142" spans="2:10" ht="12.75">
      <c r="B142" s="10"/>
      <c r="C142" s="11"/>
      <c r="D142" s="136"/>
      <c r="E142" s="8"/>
      <c r="F142" s="8"/>
      <c r="G142" s="8"/>
      <c r="H142" s="8"/>
      <c r="I142" s="8"/>
      <c r="J142" s="7"/>
    </row>
    <row r="143" spans="1:4" ht="12.75">
      <c r="A143" s="7">
        <v>5</v>
      </c>
      <c r="B143" s="1" t="s">
        <v>91</v>
      </c>
      <c r="C143" s="10"/>
      <c r="D143" s="10"/>
    </row>
    <row r="144" spans="2:10" ht="12.75">
      <c r="B144" s="73" t="s">
        <v>77</v>
      </c>
      <c r="C144" s="24">
        <v>95</v>
      </c>
      <c r="D144" s="136">
        <v>12</v>
      </c>
      <c r="E144" s="8">
        <v>10.8</v>
      </c>
      <c r="F144" s="8">
        <v>10</v>
      </c>
      <c r="G144" s="8">
        <v>11.5</v>
      </c>
      <c r="H144" s="8">
        <v>9.4</v>
      </c>
      <c r="I144" s="8">
        <v>9.5</v>
      </c>
      <c r="J144" s="7"/>
    </row>
    <row r="145" spans="2:10" ht="12.75">
      <c r="B145" s="73" t="s">
        <v>78</v>
      </c>
      <c r="C145" s="24">
        <v>94</v>
      </c>
      <c r="D145" s="136">
        <v>13.7</v>
      </c>
      <c r="E145" s="8">
        <v>11.7</v>
      </c>
      <c r="F145" s="8">
        <v>12.2</v>
      </c>
      <c r="G145" s="8">
        <v>12.4</v>
      </c>
      <c r="H145" s="8">
        <v>11</v>
      </c>
      <c r="I145" s="8">
        <v>12.7</v>
      </c>
      <c r="J145" s="7"/>
    </row>
    <row r="146" spans="2:10" ht="12.75">
      <c r="B146" s="73" t="s">
        <v>94</v>
      </c>
      <c r="C146" s="24">
        <v>95</v>
      </c>
      <c r="D146" s="136">
        <v>13</v>
      </c>
      <c r="E146" s="8">
        <v>12.7</v>
      </c>
      <c r="F146" s="8">
        <v>13.6</v>
      </c>
      <c r="G146" s="8">
        <v>12.1</v>
      </c>
      <c r="H146" s="8">
        <v>9.6</v>
      </c>
      <c r="I146" s="8">
        <v>11</v>
      </c>
      <c r="J146" s="7"/>
    </row>
    <row r="147" spans="2:10" ht="12.75">
      <c r="B147" s="10"/>
      <c r="C147" s="11"/>
      <c r="D147" s="136">
        <f aca="true" t="shared" si="13" ref="D147:I147">SUM(D144:D146)-MIN(D144:D146)</f>
        <v>26.700000000000003</v>
      </c>
      <c r="E147" s="8">
        <f t="shared" si="13"/>
        <v>24.400000000000002</v>
      </c>
      <c r="F147" s="8">
        <f t="shared" si="13"/>
        <v>25.799999999999997</v>
      </c>
      <c r="G147" s="8">
        <f t="shared" si="13"/>
        <v>24.5</v>
      </c>
      <c r="H147" s="8">
        <f t="shared" si="13"/>
        <v>20.6</v>
      </c>
      <c r="I147" s="8">
        <f t="shared" si="13"/>
        <v>23.700000000000003</v>
      </c>
      <c r="J147" s="9">
        <f>SUM(D147:I147)</f>
        <v>145.7</v>
      </c>
    </row>
    <row r="148" spans="2:10" ht="12.75">
      <c r="B148" s="10"/>
      <c r="C148" s="10"/>
      <c r="D148" s="136"/>
      <c r="E148" s="8"/>
      <c r="F148" s="8"/>
      <c r="G148" s="8"/>
      <c r="H148" s="8"/>
      <c r="I148" s="8"/>
      <c r="J148" s="9"/>
    </row>
    <row r="149" spans="1:4" ht="12.75">
      <c r="A149" s="7"/>
      <c r="B149" s="1"/>
      <c r="C149" s="10"/>
      <c r="D149" s="10"/>
    </row>
    <row r="150" spans="2:10" ht="12.75">
      <c r="B150" s="73"/>
      <c r="C150" s="24"/>
      <c r="D150" s="136"/>
      <c r="E150" s="8"/>
      <c r="F150" s="8"/>
      <c r="G150" s="8"/>
      <c r="H150" s="8"/>
      <c r="I150" s="8"/>
      <c r="J150" s="7"/>
    </row>
    <row r="151" spans="2:10" ht="12.75">
      <c r="B151" s="73"/>
      <c r="C151" s="24"/>
      <c r="D151" s="136"/>
      <c r="E151" s="8"/>
      <c r="F151" s="8"/>
      <c r="G151" s="8"/>
      <c r="H151" s="8"/>
      <c r="I151" s="8"/>
      <c r="J151" s="7"/>
    </row>
    <row r="152" spans="2:10" ht="12.75">
      <c r="B152" s="93"/>
      <c r="C152" s="94"/>
      <c r="D152" s="8"/>
      <c r="E152" s="8"/>
      <c r="F152" s="8"/>
      <c r="G152" s="8"/>
      <c r="H152" s="8"/>
      <c r="I152" s="8"/>
      <c r="J152" s="7"/>
    </row>
    <row r="153" spans="3:10" ht="12.75">
      <c r="C153" s="7"/>
      <c r="D153" s="8"/>
      <c r="E153" s="8"/>
      <c r="F153" s="8"/>
      <c r="G153" s="8"/>
      <c r="H153" s="8"/>
      <c r="I153" s="8"/>
      <c r="J153" s="9"/>
    </row>
    <row r="154" ht="12.75">
      <c r="B154" s="1"/>
    </row>
    <row r="155" spans="2:10" ht="12.75">
      <c r="B155" s="101"/>
      <c r="C155" s="102"/>
      <c r="D155" s="8"/>
      <c r="E155" s="8"/>
      <c r="F155" s="8"/>
      <c r="G155" s="8"/>
      <c r="H155" s="8"/>
      <c r="I155" s="8"/>
      <c r="J155" s="7"/>
    </row>
    <row r="156" spans="2:10" ht="12.75">
      <c r="B156" s="101"/>
      <c r="C156" s="102"/>
      <c r="D156" s="8"/>
      <c r="E156" s="8"/>
      <c r="F156" s="8"/>
      <c r="G156" s="8"/>
      <c r="H156" s="8"/>
      <c r="I156" s="8"/>
      <c r="J156" s="7"/>
    </row>
    <row r="157" spans="2:10" ht="12.75">
      <c r="B157" s="101"/>
      <c r="C157" s="102"/>
      <c r="D157" s="8"/>
      <c r="E157" s="8"/>
      <c r="F157" s="8"/>
      <c r="G157" s="8"/>
      <c r="H157" s="8"/>
      <c r="I157" s="8"/>
      <c r="J157" s="7"/>
    </row>
    <row r="158" spans="3:10" ht="12.75">
      <c r="C158" s="7"/>
      <c r="D158" s="8"/>
      <c r="E158" s="8"/>
      <c r="F158" s="8"/>
      <c r="G158" s="8"/>
      <c r="H158" s="8"/>
      <c r="I158" s="8"/>
      <c r="J158" s="9"/>
    </row>
    <row r="166" ht="15.75">
      <c r="C166" s="2" t="s">
        <v>40</v>
      </c>
    </row>
    <row r="167" ht="12.75">
      <c r="E167" s="1" t="s">
        <v>41</v>
      </c>
    </row>
    <row r="168" ht="15.75">
      <c r="D168" s="2" t="s">
        <v>34</v>
      </c>
    </row>
    <row r="170" ht="15.75">
      <c r="D170" s="103" t="s">
        <v>93</v>
      </c>
    </row>
    <row r="171" ht="13.5" thickBot="1"/>
    <row r="172" spans="1:10" ht="13.5" thickBot="1">
      <c r="A172" s="4" t="s">
        <v>0</v>
      </c>
      <c r="B172" s="5" t="s">
        <v>3</v>
      </c>
      <c r="C172" s="5" t="s">
        <v>2</v>
      </c>
      <c r="D172" s="5" t="s">
        <v>4</v>
      </c>
      <c r="E172" s="5" t="s">
        <v>5</v>
      </c>
      <c r="F172" s="5" t="s">
        <v>6</v>
      </c>
      <c r="G172" s="5" t="s">
        <v>7</v>
      </c>
      <c r="H172" s="5" t="s">
        <v>8</v>
      </c>
      <c r="I172" s="5" t="s">
        <v>9</v>
      </c>
      <c r="J172" s="6" t="s">
        <v>10</v>
      </c>
    </row>
    <row r="174" spans="1:2" ht="12.75">
      <c r="A174" s="7">
        <v>1</v>
      </c>
      <c r="B174" s="1" t="s">
        <v>91</v>
      </c>
    </row>
    <row r="175" spans="2:10" ht="12.75">
      <c r="B175" s="73" t="s">
        <v>86</v>
      </c>
      <c r="C175" s="24">
        <v>92</v>
      </c>
      <c r="D175" s="70">
        <v>9.6</v>
      </c>
      <c r="E175" s="8">
        <v>9.9</v>
      </c>
      <c r="F175" s="8">
        <v>11.6</v>
      </c>
      <c r="G175" s="8">
        <v>12.3</v>
      </c>
      <c r="H175" s="8">
        <v>11.5</v>
      </c>
      <c r="I175" s="8">
        <v>5.2</v>
      </c>
      <c r="J175" s="7"/>
    </row>
    <row r="176" spans="2:10" ht="12.75">
      <c r="B176" s="73" t="s">
        <v>87</v>
      </c>
      <c r="C176" s="24">
        <v>91</v>
      </c>
      <c r="D176" s="19">
        <v>10.6</v>
      </c>
      <c r="E176" s="8">
        <v>9.6</v>
      </c>
      <c r="F176" s="8">
        <v>12.3</v>
      </c>
      <c r="G176" s="8">
        <v>12.5</v>
      </c>
      <c r="H176" s="8">
        <v>11.6</v>
      </c>
      <c r="I176" s="8">
        <v>5.8</v>
      </c>
      <c r="J176" s="7"/>
    </row>
    <row r="177" spans="2:10" ht="12.75">
      <c r="B177" s="73"/>
      <c r="C177" s="24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7"/>
    </row>
    <row r="178" spans="3:10" ht="12.75">
      <c r="C178" s="7"/>
      <c r="D178" s="8">
        <f aca="true" t="shared" si="14" ref="D178:I178">SUM(D175:D177)-MIN(D175:D177)</f>
        <v>20.2</v>
      </c>
      <c r="E178" s="8">
        <f t="shared" si="14"/>
        <v>19.5</v>
      </c>
      <c r="F178" s="8">
        <f t="shared" si="14"/>
        <v>23.9</v>
      </c>
      <c r="G178" s="8">
        <f t="shared" si="14"/>
        <v>24.8</v>
      </c>
      <c r="H178" s="8">
        <f t="shared" si="14"/>
        <v>23.1</v>
      </c>
      <c r="I178" s="8">
        <f t="shared" si="14"/>
        <v>11</v>
      </c>
      <c r="J178" s="9">
        <f>SUM(D178:I178)</f>
        <v>122.5</v>
      </c>
    </row>
    <row r="179" spans="4:10" ht="12.75">
      <c r="D179" s="8"/>
      <c r="E179" s="8"/>
      <c r="F179" s="8"/>
      <c r="G179" s="8"/>
      <c r="H179" s="8"/>
      <c r="I179" s="8"/>
      <c r="J179" s="9"/>
    </row>
    <row r="180" spans="1:2" ht="12.75">
      <c r="A180" s="7"/>
      <c r="B180" s="1"/>
    </row>
    <row r="181" spans="2:10" ht="12.75">
      <c r="B181" s="87"/>
      <c r="C181" s="88"/>
      <c r="D181" s="8"/>
      <c r="E181" s="8"/>
      <c r="F181" s="8"/>
      <c r="G181" s="8"/>
      <c r="H181" s="8"/>
      <c r="I181" s="8"/>
      <c r="J181" s="8"/>
    </row>
    <row r="182" spans="2:10" ht="12.75">
      <c r="B182" s="87"/>
      <c r="C182" s="88"/>
      <c r="D182" s="8"/>
      <c r="E182" s="8"/>
      <c r="F182" s="8"/>
      <c r="G182" s="8"/>
      <c r="H182" s="8"/>
      <c r="I182" s="8"/>
      <c r="J182" s="8"/>
    </row>
    <row r="183" spans="2:10" ht="12.75">
      <c r="B183" s="87"/>
      <c r="C183" s="88"/>
      <c r="D183" s="8"/>
      <c r="E183" s="8"/>
      <c r="F183" s="8"/>
      <c r="G183" s="8"/>
      <c r="H183" s="8"/>
      <c r="I183" s="8"/>
      <c r="J183" s="8"/>
    </row>
    <row r="184" spans="2:10" ht="12.75">
      <c r="B184" s="10"/>
      <c r="C184" s="11"/>
      <c r="D184" s="8"/>
      <c r="E184" s="8"/>
      <c r="F184" s="8"/>
      <c r="G184" s="8"/>
      <c r="H184" s="8"/>
      <c r="I184" s="8"/>
      <c r="J184" s="9"/>
    </row>
    <row r="185" spans="4:10" ht="12.75">
      <c r="D185" s="8"/>
      <c r="E185" s="8"/>
      <c r="F185" s="8"/>
      <c r="G185" s="8"/>
      <c r="H185" s="8"/>
      <c r="I185" s="8"/>
      <c r="J185" s="9"/>
    </row>
    <row r="186" spans="1:2" ht="12.75">
      <c r="A186" s="7"/>
      <c r="B186" s="1"/>
    </row>
    <row r="187" spans="2:10" ht="12.75">
      <c r="B187" s="101"/>
      <c r="C187" s="102"/>
      <c r="D187" s="8"/>
      <c r="E187" s="8"/>
      <c r="F187" s="8"/>
      <c r="G187" s="8"/>
      <c r="H187" s="8"/>
      <c r="I187" s="8"/>
      <c r="J187" s="7"/>
    </row>
    <row r="188" spans="2:10" ht="12.75">
      <c r="B188" s="101"/>
      <c r="C188" s="102"/>
      <c r="D188" s="8"/>
      <c r="E188" s="8"/>
      <c r="F188" s="8"/>
      <c r="G188" s="8"/>
      <c r="H188" s="8"/>
      <c r="I188" s="8"/>
      <c r="J188" s="7"/>
    </row>
    <row r="189" spans="2:10" ht="12.75">
      <c r="B189" s="89"/>
      <c r="C189" s="90"/>
      <c r="D189" s="8"/>
      <c r="E189" s="8"/>
      <c r="F189" s="8"/>
      <c r="G189" s="8"/>
      <c r="H189" s="8"/>
      <c r="I189" s="8"/>
      <c r="J189" s="7"/>
    </row>
    <row r="190" spans="3:10" ht="12.75">
      <c r="C190" s="7"/>
      <c r="D190" s="8"/>
      <c r="E190" s="8"/>
      <c r="F190" s="8"/>
      <c r="G190" s="8"/>
      <c r="H190" s="8"/>
      <c r="I190" s="8"/>
      <c r="J190" s="9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selection activeCell="A1" sqref="A1:L163"/>
    </sheetView>
  </sheetViews>
  <sheetFormatPr defaultColWidth="9.00390625" defaultRowHeight="12.75"/>
  <cols>
    <col min="1" max="1" width="5.125" style="0" customWidth="1"/>
    <col min="2" max="2" width="16.75390625" style="0" customWidth="1"/>
    <col min="3" max="3" width="5.75390625" style="0" customWidth="1"/>
    <col min="4" max="4" width="10.875" style="0" customWidth="1"/>
    <col min="5" max="11" width="7.25390625" style="0" customWidth="1"/>
  </cols>
  <sheetData>
    <row r="1" spans="1:12" ht="15.75">
      <c r="A1" s="12"/>
      <c r="B1" s="12"/>
      <c r="C1" s="15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2"/>
      <c r="B3" s="12"/>
      <c r="C3" s="12"/>
      <c r="D3" s="15"/>
      <c r="E3" s="12"/>
      <c r="F3" s="12"/>
      <c r="G3" s="12"/>
      <c r="H3" s="12"/>
      <c r="I3" s="12"/>
      <c r="J3" s="12"/>
      <c r="K3" s="12"/>
      <c r="L3" s="12"/>
    </row>
    <row r="4" spans="1:12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2"/>
      <c r="B5" s="12"/>
      <c r="C5" s="12"/>
      <c r="D5" s="16"/>
      <c r="E5" s="16"/>
      <c r="F5" s="12"/>
      <c r="G5" s="12"/>
      <c r="H5" s="12"/>
      <c r="I5" s="12"/>
      <c r="J5" s="12"/>
      <c r="K5" s="12"/>
      <c r="L5" s="12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9.5" customHeight="1">
      <c r="A9" s="17"/>
      <c r="B9" s="12"/>
      <c r="C9" s="17"/>
      <c r="D9" s="18"/>
      <c r="E9" s="19"/>
      <c r="F9" s="19"/>
      <c r="G9" s="19"/>
      <c r="H9" s="19"/>
      <c r="I9" s="19"/>
      <c r="J9" s="19"/>
      <c r="K9" s="19"/>
      <c r="L9" s="12"/>
    </row>
    <row r="10" spans="1:12" ht="19.5" customHeight="1">
      <c r="A10" s="17"/>
      <c r="B10" s="22"/>
      <c r="C10" s="24"/>
      <c r="D10" s="23"/>
      <c r="E10" s="19"/>
      <c r="F10" s="19"/>
      <c r="G10" s="19"/>
      <c r="H10" s="19"/>
      <c r="I10" s="19"/>
      <c r="J10" s="19"/>
      <c r="K10" s="19"/>
      <c r="L10" s="12"/>
    </row>
    <row r="11" spans="1:12" ht="19.5" customHeight="1">
      <c r="A11" s="17"/>
      <c r="B11" s="12"/>
      <c r="C11" s="17"/>
      <c r="D11" s="18"/>
      <c r="E11" s="19"/>
      <c r="F11" s="19"/>
      <c r="G11" s="19"/>
      <c r="H11" s="19"/>
      <c r="I11" s="19"/>
      <c r="J11" s="19"/>
      <c r="K11" s="19"/>
      <c r="L11" s="12"/>
    </row>
    <row r="12" spans="1:12" ht="19.5" customHeight="1">
      <c r="A12" s="17"/>
      <c r="B12" s="12"/>
      <c r="C12" s="17"/>
      <c r="D12" s="18"/>
      <c r="E12" s="19"/>
      <c r="F12" s="19"/>
      <c r="G12" s="19"/>
      <c r="H12" s="19"/>
      <c r="I12" s="19"/>
      <c r="J12" s="19"/>
      <c r="K12" s="19"/>
      <c r="L12" s="12"/>
    </row>
    <row r="13" spans="1:12" ht="19.5" customHeight="1">
      <c r="A13" s="17"/>
      <c r="B13" s="12"/>
      <c r="C13" s="17"/>
      <c r="D13" s="18"/>
      <c r="E13" s="19"/>
      <c r="F13" s="19"/>
      <c r="G13" s="19"/>
      <c r="H13" s="19"/>
      <c r="I13" s="19"/>
      <c r="J13" s="19"/>
      <c r="K13" s="19"/>
      <c r="L13" s="12"/>
    </row>
    <row r="14" spans="1:12" ht="19.5" customHeight="1">
      <c r="A14" s="17"/>
      <c r="B14" s="22"/>
      <c r="C14" s="24"/>
      <c r="D14" s="23"/>
      <c r="E14" s="19"/>
      <c r="F14" s="19"/>
      <c r="G14" s="19"/>
      <c r="H14" s="19"/>
      <c r="I14" s="19"/>
      <c r="J14" s="19"/>
      <c r="K14" s="19"/>
      <c r="L14" s="12"/>
    </row>
    <row r="15" spans="1:12" ht="12.75">
      <c r="A15" s="17"/>
      <c r="B15" s="22"/>
      <c r="C15" s="24"/>
      <c r="D15" s="23"/>
      <c r="E15" s="19"/>
      <c r="F15" s="19"/>
      <c r="G15" s="19"/>
      <c r="H15" s="19"/>
      <c r="I15" s="19"/>
      <c r="J15" s="19"/>
      <c r="K15" s="19"/>
      <c r="L15" s="12"/>
    </row>
    <row r="16" spans="1:12" ht="12.75">
      <c r="A16" s="17"/>
      <c r="B16" s="22"/>
      <c r="C16" s="17"/>
      <c r="D16" s="23"/>
      <c r="E16" s="19"/>
      <c r="F16" s="19"/>
      <c r="G16" s="19"/>
      <c r="H16" s="19"/>
      <c r="I16" s="19"/>
      <c r="J16" s="19"/>
      <c r="K16" s="19"/>
      <c r="L16" s="12"/>
    </row>
    <row r="17" spans="1:12" ht="12.75">
      <c r="A17" s="17"/>
      <c r="B17" s="12"/>
      <c r="C17" s="17"/>
      <c r="D17" s="18"/>
      <c r="E17" s="19"/>
      <c r="F17" s="19"/>
      <c r="G17" s="19"/>
      <c r="H17" s="19"/>
      <c r="I17" s="19"/>
      <c r="J17" s="19"/>
      <c r="K17" s="19"/>
      <c r="L17" s="12"/>
    </row>
    <row r="18" spans="1:12" ht="12.75">
      <c r="A18" s="17"/>
      <c r="B18" s="12"/>
      <c r="C18" s="17"/>
      <c r="D18" s="18"/>
      <c r="E18" s="19"/>
      <c r="F18" s="19"/>
      <c r="G18" s="19"/>
      <c r="H18" s="19"/>
      <c r="I18" s="19"/>
      <c r="J18" s="19"/>
      <c r="K18" s="19"/>
      <c r="L18" s="12"/>
    </row>
    <row r="19" spans="1:12" ht="12.75">
      <c r="A19" s="17"/>
      <c r="B19" s="12"/>
      <c r="C19" s="17"/>
      <c r="D19" s="18"/>
      <c r="E19" s="19"/>
      <c r="F19" s="19"/>
      <c r="G19" s="19"/>
      <c r="H19" s="19"/>
      <c r="I19" s="19"/>
      <c r="J19" s="19"/>
      <c r="K19" s="19"/>
      <c r="L19" s="12"/>
    </row>
    <row r="20" spans="1:12" ht="12.75">
      <c r="A20" s="17"/>
      <c r="B20" s="12"/>
      <c r="C20" s="17"/>
      <c r="D20" s="18"/>
      <c r="E20" s="19"/>
      <c r="F20" s="19"/>
      <c r="G20" s="19"/>
      <c r="H20" s="19"/>
      <c r="I20" s="19"/>
      <c r="J20" s="19"/>
      <c r="K20" s="19"/>
      <c r="L20" s="12"/>
    </row>
    <row r="21" spans="1:12" ht="12.75">
      <c r="A21" s="17"/>
      <c r="B21" s="12"/>
      <c r="C21" s="17"/>
      <c r="D21" s="18"/>
      <c r="E21" s="12"/>
      <c r="F21" s="12"/>
      <c r="G21" s="12"/>
      <c r="H21" s="12"/>
      <c r="I21" s="12"/>
      <c r="J21" s="12"/>
      <c r="K21" s="19"/>
      <c r="L21" s="12"/>
    </row>
    <row r="22" spans="1:12" ht="12.75">
      <c r="A22" s="1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5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6"/>
      <c r="E25" s="16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3"/>
      <c r="B27" s="22"/>
      <c r="C27" s="24"/>
      <c r="D27" s="23"/>
      <c r="E27" s="3"/>
      <c r="F27" s="3"/>
      <c r="G27" s="3"/>
      <c r="H27" s="3"/>
      <c r="I27" s="3"/>
      <c r="J27" s="3"/>
      <c r="K27" s="3"/>
      <c r="L27" s="12"/>
    </row>
    <row r="28" spans="1:12" ht="12.75">
      <c r="A28" s="12"/>
      <c r="B28" s="22"/>
      <c r="C28" s="24"/>
      <c r="D28" s="23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7"/>
      <c r="B29" s="22"/>
      <c r="C29" s="24"/>
      <c r="D29" s="23"/>
      <c r="E29" s="19"/>
      <c r="F29" s="19"/>
      <c r="G29" s="19"/>
      <c r="H29" s="19"/>
      <c r="I29" s="19"/>
      <c r="J29" s="19"/>
      <c r="K29" s="19"/>
      <c r="L29" s="12"/>
    </row>
    <row r="30" spans="1:12" ht="12.75">
      <c r="A30" s="17"/>
      <c r="B30" s="22"/>
      <c r="C30" s="24"/>
      <c r="D30" s="23"/>
      <c r="E30" s="19"/>
      <c r="F30" s="19"/>
      <c r="G30" s="19"/>
      <c r="H30" s="19"/>
      <c r="I30" s="19"/>
      <c r="J30" s="19"/>
      <c r="K30" s="19"/>
      <c r="L30" s="12"/>
    </row>
    <row r="31" spans="1:12" ht="12.75">
      <c r="A31" s="17"/>
      <c r="B31" s="12"/>
      <c r="C31" s="17"/>
      <c r="D31" s="18"/>
      <c r="E31" s="19"/>
      <c r="F31" s="19"/>
      <c r="G31" s="19"/>
      <c r="H31" s="19"/>
      <c r="I31" s="19"/>
      <c r="J31" s="19"/>
      <c r="K31" s="19"/>
      <c r="L31" s="12"/>
    </row>
    <row r="32" spans="1:12" ht="15.75">
      <c r="A32" s="12"/>
      <c r="B32" s="12"/>
      <c r="C32" s="15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>
      <c r="A34" s="12"/>
      <c r="B34" s="12"/>
      <c r="C34" s="12"/>
      <c r="D34" s="15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6"/>
      <c r="E36" s="16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9.5" customHeight="1">
      <c r="A40" s="17"/>
      <c r="B40" s="17"/>
      <c r="C40" s="17"/>
      <c r="D40" s="18"/>
      <c r="E40" s="19"/>
      <c r="F40" s="19"/>
      <c r="G40" s="19"/>
      <c r="H40" s="19"/>
      <c r="I40" s="19"/>
      <c r="J40" s="19"/>
      <c r="K40" s="19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>
      <c r="A42" s="12"/>
      <c r="B42" s="12"/>
      <c r="C42" s="12"/>
      <c r="D42" s="15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6"/>
      <c r="E44" s="16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7"/>
      <c r="B48" s="12"/>
      <c r="C48" s="17"/>
      <c r="D48" s="18"/>
      <c r="E48" s="19"/>
      <c r="F48" s="19"/>
      <c r="G48" s="19"/>
      <c r="H48" s="19"/>
      <c r="I48" s="19"/>
      <c r="J48" s="19"/>
      <c r="K48" s="19"/>
      <c r="L48" s="12"/>
    </row>
    <row r="49" spans="1:12" ht="12.75">
      <c r="A49" s="17"/>
      <c r="B49" s="12"/>
      <c r="C49" s="17"/>
      <c r="D49" s="18"/>
      <c r="E49" s="19"/>
      <c r="F49" s="19"/>
      <c r="G49" s="19"/>
      <c r="H49" s="19"/>
      <c r="I49" s="19"/>
      <c r="J49" s="19"/>
      <c r="K49" s="19"/>
      <c r="L49" s="12"/>
    </row>
    <row r="50" spans="1:12" ht="12.75">
      <c r="A50" s="17"/>
      <c r="B50" s="12"/>
      <c r="C50" s="17"/>
      <c r="D50" s="18"/>
      <c r="E50" s="19"/>
      <c r="F50" s="19"/>
      <c r="G50" s="19"/>
      <c r="H50" s="19"/>
      <c r="I50" s="19"/>
      <c r="J50" s="19"/>
      <c r="K50" s="19"/>
      <c r="L50" s="12"/>
    </row>
    <row r="51" spans="1:12" ht="15.75">
      <c r="A51" s="17"/>
      <c r="B51" s="12"/>
      <c r="C51" s="15"/>
      <c r="D51" s="12"/>
      <c r="E51" s="12"/>
      <c r="F51" s="12"/>
      <c r="G51" s="12"/>
      <c r="H51" s="12"/>
      <c r="I51" s="19"/>
      <c r="J51" s="19"/>
      <c r="K51" s="19"/>
      <c r="L51" s="12"/>
    </row>
    <row r="52" spans="1:12" ht="12.75">
      <c r="A52" s="17"/>
      <c r="B52" s="12"/>
      <c r="C52" s="14"/>
      <c r="D52" s="12"/>
      <c r="E52" s="12"/>
      <c r="F52" s="12"/>
      <c r="G52" s="12"/>
      <c r="H52" s="12"/>
      <c r="I52" s="19"/>
      <c r="J52" s="19"/>
      <c r="K52" s="19"/>
      <c r="L52" s="12"/>
    </row>
    <row r="53" spans="1:12" ht="15.75">
      <c r="A53" s="17"/>
      <c r="B53" s="12"/>
      <c r="C53" s="12"/>
      <c r="D53" s="15"/>
      <c r="E53" s="12"/>
      <c r="F53" s="12"/>
      <c r="G53" s="12"/>
      <c r="H53" s="12"/>
      <c r="I53" s="19"/>
      <c r="J53" s="19"/>
      <c r="K53" s="19"/>
      <c r="L53" s="12"/>
    </row>
    <row r="54" spans="1:12" ht="12.75">
      <c r="A54" s="17"/>
      <c r="B54" s="12"/>
      <c r="C54" s="12"/>
      <c r="D54" s="12"/>
      <c r="E54" s="12"/>
      <c r="F54" s="12"/>
      <c r="G54" s="12"/>
      <c r="H54" s="12"/>
      <c r="I54" s="19"/>
      <c r="J54" s="19"/>
      <c r="K54" s="19"/>
      <c r="L54" s="12"/>
    </row>
    <row r="55" spans="1:12" ht="12.75">
      <c r="A55" s="17"/>
      <c r="B55" s="12"/>
      <c r="C55" s="12"/>
      <c r="D55" s="16"/>
      <c r="E55" s="16"/>
      <c r="F55" s="12"/>
      <c r="G55" s="12"/>
      <c r="H55" s="12"/>
      <c r="I55" s="19"/>
      <c r="J55" s="19"/>
      <c r="K55" s="19"/>
      <c r="L55" s="12"/>
    </row>
    <row r="56" spans="1:12" ht="15.75">
      <c r="A56" s="12"/>
      <c r="B56" s="12"/>
      <c r="C56" s="15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9.5" customHeight="1">
      <c r="A59" s="17"/>
      <c r="B59" s="12"/>
      <c r="C59" s="17"/>
      <c r="D59" s="18"/>
      <c r="E59" s="19"/>
      <c r="F59" s="19"/>
      <c r="G59" s="19"/>
      <c r="H59" s="19"/>
      <c r="I59" s="19"/>
      <c r="J59" s="19"/>
      <c r="K59" s="19"/>
      <c r="L59" s="12"/>
    </row>
    <row r="60" spans="1:12" ht="19.5" customHeight="1">
      <c r="A60" s="17"/>
      <c r="B60" s="22"/>
      <c r="C60" s="24"/>
      <c r="D60" s="23"/>
      <c r="E60" s="19"/>
      <c r="F60" s="19"/>
      <c r="G60" s="19"/>
      <c r="H60" s="19"/>
      <c r="I60" s="19"/>
      <c r="J60" s="19"/>
      <c r="K60" s="19"/>
      <c r="L60" s="12"/>
    </row>
    <row r="61" spans="1:12" ht="19.5" customHeight="1">
      <c r="A61" s="17"/>
      <c r="B61" s="12"/>
      <c r="C61" s="17"/>
      <c r="D61" s="18"/>
      <c r="E61" s="19"/>
      <c r="F61" s="19"/>
      <c r="G61" s="19"/>
      <c r="H61" s="19"/>
      <c r="I61" s="19"/>
      <c r="J61" s="19"/>
      <c r="K61" s="19"/>
      <c r="L61" s="12"/>
    </row>
    <row r="62" spans="1:12" ht="19.5" customHeight="1">
      <c r="A62" s="17"/>
      <c r="B62" s="12"/>
      <c r="C62" s="17"/>
      <c r="D62" s="18"/>
      <c r="E62" s="19"/>
      <c r="F62" s="19"/>
      <c r="G62" s="19"/>
      <c r="H62" s="19"/>
      <c r="I62" s="19"/>
      <c r="J62" s="19"/>
      <c r="K62" s="19"/>
      <c r="L62" s="12"/>
    </row>
    <row r="63" spans="1:12" ht="19.5" customHeight="1">
      <c r="A63" s="17"/>
      <c r="B63" s="12"/>
      <c r="C63" s="17"/>
      <c r="D63" s="18"/>
      <c r="E63" s="19"/>
      <c r="F63" s="19"/>
      <c r="G63" s="19"/>
      <c r="H63" s="19"/>
      <c r="I63" s="19"/>
      <c r="J63" s="19"/>
      <c r="K63" s="19"/>
      <c r="L63" s="12"/>
    </row>
    <row r="64" spans="1:12" ht="19.5" customHeight="1">
      <c r="A64" s="17"/>
      <c r="B64" s="22"/>
      <c r="C64" s="24"/>
      <c r="D64" s="23"/>
      <c r="E64" s="19"/>
      <c r="F64" s="19"/>
      <c r="G64" s="19"/>
      <c r="H64" s="19"/>
      <c r="I64" s="19"/>
      <c r="J64" s="19"/>
      <c r="K64" s="19"/>
      <c r="L64" s="12"/>
    </row>
    <row r="65" spans="1:12" ht="12.75">
      <c r="A65" s="17"/>
      <c r="B65" s="22"/>
      <c r="C65" s="24"/>
      <c r="D65" s="23"/>
      <c r="E65" s="19"/>
      <c r="F65" s="19"/>
      <c r="G65" s="19"/>
      <c r="H65" s="19"/>
      <c r="I65" s="19"/>
      <c r="J65" s="19"/>
      <c r="K65" s="19"/>
      <c r="L65" s="12"/>
    </row>
    <row r="66" spans="1:12" ht="12.75">
      <c r="A66" s="17"/>
      <c r="B66" s="22"/>
      <c r="C66" s="24"/>
      <c r="D66" s="23"/>
      <c r="E66" s="19"/>
      <c r="F66" s="19"/>
      <c r="G66" s="19"/>
      <c r="H66" s="19"/>
      <c r="I66" s="19"/>
      <c r="J66" s="19"/>
      <c r="K66" s="19"/>
      <c r="L66" s="12"/>
    </row>
    <row r="67" spans="1:12" ht="12.75">
      <c r="A67" s="17"/>
      <c r="B67" s="22"/>
      <c r="C67" s="24"/>
      <c r="D67" s="23"/>
      <c r="E67" s="19"/>
      <c r="F67" s="19"/>
      <c r="G67" s="19"/>
      <c r="H67" s="19"/>
      <c r="I67" s="19"/>
      <c r="J67" s="19"/>
      <c r="K67" s="19"/>
      <c r="L67" s="12"/>
    </row>
    <row r="68" spans="1:12" ht="12.75">
      <c r="A68" s="17"/>
      <c r="B68" s="22"/>
      <c r="C68" s="24"/>
      <c r="D68" s="23"/>
      <c r="E68" s="19"/>
      <c r="F68" s="19"/>
      <c r="G68" s="19"/>
      <c r="H68" s="19"/>
      <c r="I68" s="19"/>
      <c r="J68" s="19"/>
      <c r="K68" s="19"/>
      <c r="L68" s="12"/>
    </row>
    <row r="69" spans="1:12" ht="12.75">
      <c r="A69" s="17"/>
      <c r="B69" s="22"/>
      <c r="C69" s="24"/>
      <c r="D69" s="23"/>
      <c r="E69" s="19"/>
      <c r="F69" s="19"/>
      <c r="G69" s="19"/>
      <c r="H69" s="19"/>
      <c r="I69" s="19"/>
      <c r="J69" s="19"/>
      <c r="K69" s="19"/>
      <c r="L69" s="12"/>
    </row>
    <row r="70" spans="1:12" ht="12.75">
      <c r="A70" s="17"/>
      <c r="B70" s="22"/>
      <c r="C70" s="24"/>
      <c r="D70" s="23"/>
      <c r="E70" s="19"/>
      <c r="F70" s="19"/>
      <c r="G70" s="19"/>
      <c r="H70" s="19"/>
      <c r="I70" s="19"/>
      <c r="J70" s="19"/>
      <c r="K70" s="19"/>
      <c r="L70" s="12"/>
    </row>
    <row r="71" spans="1:12" ht="12.75">
      <c r="A71" s="17"/>
      <c r="B71" s="22"/>
      <c r="C71" s="17"/>
      <c r="D71" s="23"/>
      <c r="E71" s="19"/>
      <c r="F71" s="19"/>
      <c r="G71" s="19"/>
      <c r="H71" s="19"/>
      <c r="I71" s="19"/>
      <c r="J71" s="19"/>
      <c r="K71" s="19"/>
      <c r="L71" s="12"/>
    </row>
    <row r="72" spans="1:12" ht="12.75">
      <c r="A72" s="17"/>
      <c r="B72" s="12"/>
      <c r="C72" s="17"/>
      <c r="D72" s="18"/>
      <c r="E72" s="19"/>
      <c r="F72" s="19"/>
      <c r="G72" s="19"/>
      <c r="H72" s="19"/>
      <c r="I72" s="19"/>
      <c r="J72" s="19"/>
      <c r="K72" s="19"/>
      <c r="L72" s="12"/>
    </row>
    <row r="73" spans="1:12" ht="12.75">
      <c r="A73" s="17"/>
      <c r="B73" s="12"/>
      <c r="C73" s="17"/>
      <c r="D73" s="18"/>
      <c r="E73" s="19"/>
      <c r="F73" s="19"/>
      <c r="G73" s="19"/>
      <c r="H73" s="19"/>
      <c r="I73" s="19"/>
      <c r="J73" s="19"/>
      <c r="K73" s="19"/>
      <c r="L73" s="12"/>
    </row>
    <row r="74" spans="1:12" ht="12.75">
      <c r="A74" s="17"/>
      <c r="B74" s="12"/>
      <c r="C74" s="17"/>
      <c r="D74" s="18"/>
      <c r="E74" s="19"/>
      <c r="F74" s="19"/>
      <c r="G74" s="19"/>
      <c r="H74" s="19"/>
      <c r="I74" s="19"/>
      <c r="J74" s="19"/>
      <c r="K74" s="19"/>
      <c r="L74" s="12"/>
    </row>
    <row r="75" spans="1:12" ht="12.75">
      <c r="A75" s="17"/>
      <c r="B75" s="12"/>
      <c r="C75" s="17"/>
      <c r="D75" s="18"/>
      <c r="E75" s="19"/>
      <c r="F75" s="19"/>
      <c r="G75" s="19"/>
      <c r="H75" s="19"/>
      <c r="I75" s="19"/>
      <c r="J75" s="19"/>
      <c r="K75" s="19"/>
      <c r="L75" s="12"/>
    </row>
    <row r="76" spans="1:12" ht="12.75">
      <c r="A76" s="17"/>
      <c r="B76" s="12"/>
      <c r="C76" s="17"/>
      <c r="D76" s="18"/>
      <c r="E76" s="19"/>
      <c r="F76" s="19"/>
      <c r="G76" s="19"/>
      <c r="H76" s="19"/>
      <c r="I76" s="19"/>
      <c r="J76" s="19"/>
      <c r="K76" s="19"/>
      <c r="L76" s="12"/>
    </row>
    <row r="77" spans="1:12" ht="12.75">
      <c r="A77" s="17"/>
      <c r="B77" s="22"/>
      <c r="C77" s="24"/>
      <c r="D77" s="23"/>
      <c r="E77" s="19"/>
      <c r="F77" s="19"/>
      <c r="G77" s="19"/>
      <c r="H77" s="19"/>
      <c r="I77" s="19"/>
      <c r="J77" s="19"/>
      <c r="K77" s="19"/>
      <c r="L77" s="12"/>
    </row>
    <row r="78" spans="1:12" ht="12.75">
      <c r="A78" s="17"/>
      <c r="B78" s="12"/>
      <c r="C78" s="17"/>
      <c r="D78" s="18"/>
      <c r="E78" s="19"/>
      <c r="F78" s="19"/>
      <c r="G78" s="19"/>
      <c r="H78" s="19"/>
      <c r="I78" s="19"/>
      <c r="J78" s="19"/>
      <c r="K78" s="19"/>
      <c r="L78" s="12"/>
    </row>
    <row r="79" spans="1:12" ht="12.75">
      <c r="A79" s="17"/>
      <c r="B79" s="22"/>
      <c r="C79" s="24"/>
      <c r="D79" s="23"/>
      <c r="E79" s="19"/>
      <c r="F79" s="19"/>
      <c r="G79" s="19"/>
      <c r="H79" s="19"/>
      <c r="I79" s="19"/>
      <c r="J79" s="19"/>
      <c r="K79" s="19"/>
      <c r="L79" s="12"/>
    </row>
    <row r="80" spans="1:12" ht="12.75">
      <c r="A80" s="17"/>
      <c r="B80" s="12"/>
      <c r="C80" s="17"/>
      <c r="D80" s="18"/>
      <c r="E80" s="19"/>
      <c r="F80" s="19"/>
      <c r="G80" s="19"/>
      <c r="H80" s="19"/>
      <c r="I80" s="19"/>
      <c r="J80" s="19"/>
      <c r="K80" s="19"/>
      <c r="L80" s="12"/>
    </row>
    <row r="81" spans="1:12" ht="12.75">
      <c r="A81" s="17"/>
      <c r="B81" s="174"/>
      <c r="C81" s="86"/>
      <c r="D81" s="114"/>
      <c r="E81" s="19"/>
      <c r="F81" s="19"/>
      <c r="G81" s="19"/>
      <c r="H81" s="19"/>
      <c r="I81" s="19"/>
      <c r="J81" s="19"/>
      <c r="K81" s="19"/>
      <c r="L81" s="12"/>
    </row>
    <row r="82" spans="1:12" ht="15.75">
      <c r="A82" s="12"/>
      <c r="B82" s="12"/>
      <c r="C82" s="15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4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.75">
      <c r="A84" s="12"/>
      <c r="B84" s="12"/>
      <c r="C84" s="12"/>
      <c r="D84" s="15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6"/>
      <c r="E86" s="16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9.5" customHeight="1">
      <c r="A90" s="17"/>
      <c r="B90" s="12"/>
      <c r="C90" s="17"/>
      <c r="D90" s="18"/>
      <c r="E90" s="19"/>
      <c r="F90" s="19"/>
      <c r="G90" s="19"/>
      <c r="H90" s="19"/>
      <c r="I90" s="19"/>
      <c r="J90" s="19"/>
      <c r="K90" s="19"/>
      <c r="L90" s="12"/>
    </row>
    <row r="91" spans="1:12" ht="12.75">
      <c r="A91" s="17"/>
      <c r="B91" s="12"/>
      <c r="C91" s="17"/>
      <c r="D91" s="17"/>
      <c r="E91" s="19"/>
      <c r="F91" s="19"/>
      <c r="G91" s="19"/>
      <c r="H91" s="19"/>
      <c r="I91" s="19"/>
      <c r="J91" s="19"/>
      <c r="K91" s="19"/>
      <c r="L91" s="12"/>
    </row>
    <row r="92" spans="1:12" ht="15.75">
      <c r="A92" s="12"/>
      <c r="B92" s="12"/>
      <c r="C92" s="15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4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.75">
      <c r="A94" s="12"/>
      <c r="B94" s="12"/>
      <c r="C94" s="12"/>
      <c r="D94" s="15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6"/>
      <c r="E96" s="16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9.5" customHeight="1">
      <c r="A100" s="17"/>
      <c r="B100" s="12"/>
      <c r="C100" s="17"/>
      <c r="D100" s="18"/>
      <c r="E100" s="19"/>
      <c r="F100" s="19"/>
      <c r="G100" s="19"/>
      <c r="H100" s="19"/>
      <c r="I100" s="19"/>
      <c r="J100" s="19"/>
      <c r="K100" s="19"/>
      <c r="L100" s="12"/>
    </row>
    <row r="101" spans="1:12" ht="12.75">
      <c r="A101" s="12"/>
      <c r="B101" s="12"/>
      <c r="C101" s="14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.75">
      <c r="A102" s="12"/>
      <c r="B102" s="12"/>
      <c r="C102" s="12"/>
      <c r="D102" s="15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6"/>
      <c r="E104" s="16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7"/>
      <c r="B108" s="12"/>
      <c r="C108" s="17"/>
      <c r="D108" s="18"/>
      <c r="E108" s="19"/>
      <c r="F108" s="19"/>
      <c r="G108" s="19"/>
      <c r="H108" s="19"/>
      <c r="I108" s="19"/>
      <c r="J108" s="19"/>
      <c r="K108" s="19"/>
      <c r="L108" s="12"/>
    </row>
    <row r="109" spans="1:12" ht="12.75">
      <c r="A109" s="17"/>
      <c r="B109" s="12"/>
      <c r="C109" s="17"/>
      <c r="D109" s="17"/>
      <c r="E109" s="19"/>
      <c r="F109" s="19"/>
      <c r="G109" s="19"/>
      <c r="H109" s="19"/>
      <c r="I109" s="19"/>
      <c r="J109" s="19"/>
      <c r="K109" s="19"/>
      <c r="L109" s="12"/>
    </row>
    <row r="110" spans="1:12" ht="12.75">
      <c r="A110" s="17"/>
      <c r="B110" s="12"/>
      <c r="C110" s="17"/>
      <c r="D110" s="17"/>
      <c r="E110" s="19"/>
      <c r="F110" s="19"/>
      <c r="G110" s="19"/>
      <c r="H110" s="19"/>
      <c r="I110" s="19"/>
      <c r="J110" s="19"/>
      <c r="K110" s="19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</sheetData>
  <printOptions/>
  <pageMargins left="0.5905511811023623" right="0.5905511811023623" top="0.984251968503937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7.125" style="0" customWidth="1"/>
    <col min="4" max="10" width="8.25390625" style="0" customWidth="1"/>
  </cols>
  <sheetData>
    <row r="1" spans="1:11" ht="15.75">
      <c r="A1" s="12"/>
      <c r="B1" s="12"/>
      <c r="C1" s="15"/>
      <c r="D1" s="12"/>
      <c r="E1" s="12"/>
      <c r="F1" s="12"/>
      <c r="G1" s="12"/>
      <c r="H1" s="12"/>
      <c r="I1" s="12"/>
      <c r="J1" s="1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12"/>
      <c r="B3" s="12"/>
      <c r="C3" s="12"/>
      <c r="D3" s="15"/>
      <c r="E3" s="12"/>
      <c r="F3" s="12"/>
      <c r="G3" s="12"/>
      <c r="H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12"/>
      <c r="B5" s="12"/>
      <c r="C5" s="12"/>
      <c r="D5" s="15"/>
      <c r="E5" s="12"/>
      <c r="F5" s="12"/>
      <c r="G5" s="12"/>
      <c r="H5" s="12"/>
      <c r="I5" s="12"/>
      <c r="J5" s="12"/>
      <c r="K5" s="12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3"/>
      <c r="B7" s="3"/>
      <c r="C7" s="3"/>
      <c r="D7" s="3"/>
      <c r="E7" s="3"/>
      <c r="F7" s="3"/>
      <c r="G7" s="3"/>
      <c r="H7" s="3"/>
      <c r="I7" s="3"/>
      <c r="J7" s="3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ht="12.75">
      <c r="A9" s="17"/>
      <c r="B9" s="16"/>
      <c r="C9" s="12"/>
      <c r="D9" s="12"/>
      <c r="E9" s="12"/>
      <c r="F9" s="12"/>
      <c r="G9" s="12"/>
      <c r="H9" s="12"/>
      <c r="I9" s="12"/>
      <c r="J9" s="12"/>
      <c r="K9" s="12"/>
      <c r="L9" s="1"/>
    </row>
    <row r="10" spans="1:21" ht="12.75">
      <c r="A10" s="12"/>
      <c r="B10" s="12"/>
      <c r="C10" s="17"/>
      <c r="D10" s="19"/>
      <c r="E10" s="19"/>
      <c r="F10" s="19"/>
      <c r="G10" s="19"/>
      <c r="H10" s="19"/>
      <c r="I10" s="19"/>
      <c r="J10" s="17"/>
      <c r="K10" s="12"/>
      <c r="M10" s="7"/>
      <c r="N10" s="8"/>
      <c r="O10" s="8"/>
      <c r="P10" s="8"/>
      <c r="Q10" s="8"/>
      <c r="R10" s="8"/>
      <c r="S10" s="8"/>
      <c r="T10" s="7"/>
      <c r="U10" s="7"/>
    </row>
    <row r="11" spans="1:21" ht="12.75">
      <c r="A11" s="12"/>
      <c r="B11" s="12"/>
      <c r="C11" s="17"/>
      <c r="D11" s="19"/>
      <c r="E11" s="19"/>
      <c r="F11" s="19"/>
      <c r="G11" s="19"/>
      <c r="H11" s="19"/>
      <c r="I11" s="19"/>
      <c r="J11" s="17"/>
      <c r="K11" s="12"/>
      <c r="M11" s="7"/>
      <c r="N11" s="8"/>
      <c r="O11" s="8"/>
      <c r="P11" s="8"/>
      <c r="Q11" s="8"/>
      <c r="R11" s="8"/>
      <c r="S11" s="8"/>
      <c r="T11" s="7"/>
      <c r="U11" s="7"/>
    </row>
    <row r="12" spans="1:21" ht="12.75">
      <c r="A12" s="12"/>
      <c r="B12" s="12"/>
      <c r="C12" s="17"/>
      <c r="D12" s="19"/>
      <c r="E12" s="19"/>
      <c r="F12" s="19"/>
      <c r="G12" s="19"/>
      <c r="H12" s="19"/>
      <c r="I12" s="19"/>
      <c r="J12" s="17"/>
      <c r="K12" s="12"/>
      <c r="M12" s="7"/>
      <c r="N12" s="8"/>
      <c r="O12" s="8"/>
      <c r="P12" s="8"/>
      <c r="Q12" s="8"/>
      <c r="R12" s="8"/>
      <c r="S12" s="8"/>
      <c r="T12" s="7"/>
      <c r="U12" s="7"/>
    </row>
    <row r="13" spans="1:21" ht="12.75">
      <c r="A13" s="12"/>
      <c r="B13" s="12"/>
      <c r="C13" s="17"/>
      <c r="D13" s="19"/>
      <c r="E13" s="19"/>
      <c r="F13" s="19"/>
      <c r="G13" s="19"/>
      <c r="H13" s="19"/>
      <c r="I13" s="19"/>
      <c r="J13" s="17"/>
      <c r="K13" s="12"/>
      <c r="M13" s="7"/>
      <c r="N13" s="8"/>
      <c r="O13" s="8"/>
      <c r="P13" s="8"/>
      <c r="Q13" s="8"/>
      <c r="R13" s="8"/>
      <c r="S13" s="8"/>
      <c r="T13" s="7"/>
      <c r="U13" s="7"/>
    </row>
    <row r="14" spans="1:21" ht="12.75">
      <c r="A14" s="12"/>
      <c r="B14" s="12"/>
      <c r="C14" s="12"/>
      <c r="D14" s="19"/>
      <c r="E14" s="19"/>
      <c r="F14" s="19"/>
      <c r="G14" s="19"/>
      <c r="H14" s="19"/>
      <c r="I14" s="19"/>
      <c r="J14" s="66"/>
      <c r="K14" s="12"/>
      <c r="N14" s="8"/>
      <c r="O14" s="8"/>
      <c r="P14" s="8"/>
      <c r="Q14" s="8"/>
      <c r="R14" s="8"/>
      <c r="S14" s="8"/>
      <c r="T14" s="9"/>
      <c r="U14" s="9"/>
    </row>
    <row r="15" spans="1:11" ht="12.75">
      <c r="A15" s="12"/>
      <c r="B15" s="16"/>
      <c r="C15" s="12"/>
      <c r="D15" s="12"/>
      <c r="E15" s="12"/>
      <c r="F15" s="12"/>
      <c r="G15" s="12"/>
      <c r="H15" s="12"/>
      <c r="I15" s="12"/>
      <c r="J15" s="12"/>
      <c r="K15" s="12"/>
    </row>
    <row r="16" spans="1:12" ht="12.75">
      <c r="A16" s="17"/>
      <c r="B16" s="12"/>
      <c r="C16" s="17"/>
      <c r="D16" s="19"/>
      <c r="E16" s="19"/>
      <c r="F16" s="19"/>
      <c r="G16" s="19"/>
      <c r="H16" s="19"/>
      <c r="I16" s="19"/>
      <c r="J16" s="17"/>
      <c r="K16" s="12"/>
      <c r="L16" s="1"/>
    </row>
    <row r="17" spans="1:12" ht="12.75">
      <c r="A17" s="17"/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8" spans="1:21" ht="12.75">
      <c r="A18" s="12"/>
      <c r="B18" s="12"/>
      <c r="C18" s="17"/>
      <c r="D18" s="19"/>
      <c r="E18" s="19"/>
      <c r="F18" s="19"/>
      <c r="G18" s="19"/>
      <c r="H18" s="19"/>
      <c r="I18" s="19"/>
      <c r="J18" s="17"/>
      <c r="K18" s="12"/>
      <c r="M18" s="7"/>
      <c r="N18" s="8"/>
      <c r="O18" s="8"/>
      <c r="P18" s="8"/>
      <c r="Q18" s="8"/>
      <c r="R18" s="8"/>
      <c r="S18" s="8"/>
      <c r="T18" s="7"/>
      <c r="U18" s="7"/>
    </row>
    <row r="19" spans="1:21" ht="12.75">
      <c r="A19" s="12"/>
      <c r="B19" s="12"/>
      <c r="C19" s="17"/>
      <c r="D19" s="19"/>
      <c r="E19" s="19"/>
      <c r="F19" s="19"/>
      <c r="G19" s="19"/>
      <c r="H19" s="19"/>
      <c r="I19" s="19"/>
      <c r="J19" s="17"/>
      <c r="K19" s="12"/>
      <c r="M19" s="7"/>
      <c r="N19" s="8"/>
      <c r="O19" s="8"/>
      <c r="P19" s="8"/>
      <c r="Q19" s="8"/>
      <c r="R19" s="8"/>
      <c r="S19" s="8"/>
      <c r="T19" s="7"/>
      <c r="U19" s="7"/>
    </row>
    <row r="20" spans="1:21" ht="12.75">
      <c r="A20" s="12"/>
      <c r="B20" s="12"/>
      <c r="C20" s="17"/>
      <c r="D20" s="19"/>
      <c r="E20" s="19"/>
      <c r="F20" s="19"/>
      <c r="G20" s="19"/>
      <c r="H20" s="19"/>
      <c r="I20" s="19"/>
      <c r="J20" s="17"/>
      <c r="K20" s="12"/>
      <c r="M20" s="7"/>
      <c r="N20" s="8"/>
      <c r="O20" s="8"/>
      <c r="P20" s="8"/>
      <c r="Q20" s="8"/>
      <c r="R20" s="8"/>
      <c r="S20" s="8"/>
      <c r="T20" s="7"/>
      <c r="U20" s="7"/>
    </row>
    <row r="21" spans="1:21" ht="12.75">
      <c r="A21" s="12"/>
      <c r="B21" s="12"/>
      <c r="C21" s="17"/>
      <c r="D21" s="19"/>
      <c r="E21" s="19"/>
      <c r="F21" s="19"/>
      <c r="G21" s="19"/>
      <c r="H21" s="19"/>
      <c r="I21" s="19"/>
      <c r="J21" s="17"/>
      <c r="K21" s="12"/>
      <c r="M21" s="7"/>
      <c r="N21" s="8"/>
      <c r="O21" s="8"/>
      <c r="P21" s="8"/>
      <c r="Q21" s="8"/>
      <c r="R21" s="8"/>
      <c r="S21" s="8"/>
      <c r="T21" s="7"/>
      <c r="U21" s="7"/>
    </row>
    <row r="22" spans="1:21" ht="12.75">
      <c r="A22" s="12"/>
      <c r="B22" s="12"/>
      <c r="C22" s="12"/>
      <c r="D22" s="19"/>
      <c r="E22" s="19"/>
      <c r="F22" s="19"/>
      <c r="G22" s="19"/>
      <c r="H22" s="19"/>
      <c r="I22" s="19"/>
      <c r="J22" s="66"/>
      <c r="K22" s="12"/>
      <c r="N22" s="8"/>
      <c r="O22" s="8"/>
      <c r="P22" s="8"/>
      <c r="Q22" s="8"/>
      <c r="R22" s="8"/>
      <c r="S22" s="8"/>
      <c r="T22" s="9"/>
      <c r="U22" s="9"/>
    </row>
    <row r="23" spans="1:12" ht="12.75">
      <c r="A23" s="17"/>
      <c r="B23" s="16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1:21" ht="12.75">
      <c r="A24" s="12"/>
      <c r="B24" s="12"/>
      <c r="C24" s="17"/>
      <c r="D24" s="19"/>
      <c r="E24" s="19"/>
      <c r="F24" s="19"/>
      <c r="G24" s="19"/>
      <c r="H24" s="19"/>
      <c r="I24" s="19"/>
      <c r="J24" s="17"/>
      <c r="K24" s="12"/>
      <c r="M24" s="7"/>
      <c r="N24" s="8"/>
      <c r="O24" s="8"/>
      <c r="P24" s="8"/>
      <c r="Q24" s="8"/>
      <c r="R24" s="8"/>
      <c r="S24" s="8"/>
      <c r="T24" s="7"/>
      <c r="U24" s="7"/>
    </row>
    <row r="25" spans="1:12" ht="12.75">
      <c r="A25" s="17"/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"/>
    </row>
    <row r="26" spans="1:21" ht="12.75">
      <c r="A26" s="12"/>
      <c r="B26" s="12"/>
      <c r="C26" s="17"/>
      <c r="D26" s="19"/>
      <c r="E26" s="19"/>
      <c r="F26" s="19"/>
      <c r="G26" s="19"/>
      <c r="H26" s="19"/>
      <c r="I26" s="19"/>
      <c r="J26" s="17"/>
      <c r="K26" s="12"/>
      <c r="M26" s="7"/>
      <c r="N26" s="8"/>
      <c r="O26" s="8"/>
      <c r="P26" s="8"/>
      <c r="Q26" s="8"/>
      <c r="R26" s="8"/>
      <c r="S26" s="8"/>
      <c r="T26" s="7"/>
      <c r="U26" s="7"/>
    </row>
    <row r="27" spans="1:21" ht="12.75">
      <c r="A27" s="12"/>
      <c r="B27" s="12"/>
      <c r="C27" s="17"/>
      <c r="D27" s="19"/>
      <c r="E27" s="19"/>
      <c r="F27" s="19"/>
      <c r="G27" s="19"/>
      <c r="H27" s="19"/>
      <c r="I27" s="19"/>
      <c r="J27" s="17"/>
      <c r="K27" s="12"/>
      <c r="M27" s="7"/>
      <c r="N27" s="8"/>
      <c r="O27" s="8"/>
      <c r="P27" s="8"/>
      <c r="Q27" s="8"/>
      <c r="R27" s="8"/>
      <c r="S27" s="8"/>
      <c r="T27" s="7"/>
      <c r="U27" s="7"/>
    </row>
    <row r="28" spans="1:21" ht="12.75">
      <c r="A28" s="12"/>
      <c r="B28" s="12"/>
      <c r="C28" s="17"/>
      <c r="D28" s="19"/>
      <c r="E28" s="19"/>
      <c r="F28" s="19"/>
      <c r="G28" s="19"/>
      <c r="H28" s="19"/>
      <c r="I28" s="19"/>
      <c r="J28" s="17"/>
      <c r="K28" s="12"/>
      <c r="M28" s="7"/>
      <c r="N28" s="8"/>
      <c r="O28" s="8"/>
      <c r="P28" s="8"/>
      <c r="Q28" s="8"/>
      <c r="R28" s="8"/>
      <c r="S28" s="8"/>
      <c r="T28" s="7"/>
      <c r="U28" s="7"/>
    </row>
    <row r="29" spans="1:21" ht="12.75">
      <c r="A29" s="12"/>
      <c r="B29" s="12"/>
      <c r="C29" s="17"/>
      <c r="D29" s="19"/>
      <c r="E29" s="19"/>
      <c r="F29" s="19"/>
      <c r="G29" s="19"/>
      <c r="H29" s="19"/>
      <c r="I29" s="19"/>
      <c r="J29" s="17"/>
      <c r="K29" s="12"/>
      <c r="M29" s="7"/>
      <c r="N29" s="8"/>
      <c r="O29" s="8"/>
      <c r="P29" s="8"/>
      <c r="Q29" s="8"/>
      <c r="R29" s="8"/>
      <c r="S29" s="8"/>
      <c r="T29" s="7"/>
      <c r="U29" s="7"/>
    </row>
    <row r="30" spans="1:21" ht="12.75">
      <c r="A30" s="12"/>
      <c r="B30" s="12"/>
      <c r="C30" s="12"/>
      <c r="D30" s="19"/>
      <c r="E30" s="19"/>
      <c r="F30" s="19"/>
      <c r="G30" s="19"/>
      <c r="H30" s="19"/>
      <c r="I30" s="19"/>
      <c r="J30" s="66"/>
      <c r="K30" s="12"/>
      <c r="N30" s="8"/>
      <c r="O30" s="8"/>
      <c r="P30" s="8"/>
      <c r="Q30" s="8"/>
      <c r="R30" s="8"/>
      <c r="S30" s="8"/>
      <c r="T30" s="9"/>
      <c r="U30" s="9"/>
    </row>
    <row r="31" spans="1:21" ht="12.75">
      <c r="A31" s="12"/>
      <c r="B31" s="12"/>
      <c r="C31" s="17"/>
      <c r="D31" s="19"/>
      <c r="E31" s="19"/>
      <c r="F31" s="19"/>
      <c r="G31" s="19"/>
      <c r="H31" s="19"/>
      <c r="I31" s="19"/>
      <c r="J31" s="17"/>
      <c r="K31" s="12"/>
      <c r="M31" s="7"/>
      <c r="N31" s="8"/>
      <c r="O31" s="8"/>
      <c r="P31" s="8"/>
      <c r="Q31" s="8"/>
      <c r="R31" s="8"/>
      <c r="S31" s="8"/>
      <c r="T31" s="7"/>
      <c r="U31" s="7"/>
    </row>
    <row r="32" spans="1:21" ht="12.75">
      <c r="A32" s="12"/>
      <c r="B32" s="12"/>
      <c r="C32" s="17"/>
      <c r="D32" s="19"/>
      <c r="E32" s="19"/>
      <c r="F32" s="19"/>
      <c r="G32" s="19"/>
      <c r="H32" s="19"/>
      <c r="I32" s="19"/>
      <c r="J32" s="17"/>
      <c r="K32" s="12"/>
      <c r="M32" s="7"/>
      <c r="N32" s="8"/>
      <c r="O32" s="8"/>
      <c r="P32" s="8"/>
      <c r="Q32" s="8"/>
      <c r="R32" s="8"/>
      <c r="S32" s="8"/>
      <c r="T32" s="7"/>
      <c r="U32" s="7"/>
    </row>
    <row r="33" spans="1:12" ht="12.75">
      <c r="A33" s="17"/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21" ht="12.75">
      <c r="A34" s="12"/>
      <c r="B34" s="12"/>
      <c r="C34" s="17"/>
      <c r="D34" s="19"/>
      <c r="E34" s="19"/>
      <c r="F34" s="19"/>
      <c r="G34" s="19"/>
      <c r="H34" s="19"/>
      <c r="I34" s="19"/>
      <c r="J34" s="17"/>
      <c r="K34" s="12"/>
      <c r="M34" s="7"/>
      <c r="N34" s="8"/>
      <c r="O34" s="8"/>
      <c r="P34" s="8"/>
      <c r="Q34" s="8"/>
      <c r="R34" s="8"/>
      <c r="S34" s="8"/>
      <c r="T34" s="7"/>
      <c r="U34" s="7"/>
    </row>
    <row r="35" spans="1:21" ht="12.75">
      <c r="A35" s="12"/>
      <c r="B35" s="12"/>
      <c r="C35" s="17"/>
      <c r="D35" s="19"/>
      <c r="E35" s="19"/>
      <c r="F35" s="19"/>
      <c r="G35" s="19"/>
      <c r="H35" s="19"/>
      <c r="I35" s="19"/>
      <c r="J35" s="17"/>
      <c r="K35" s="12"/>
      <c r="M35" s="7"/>
      <c r="N35" s="8"/>
      <c r="O35" s="8"/>
      <c r="P35" s="8"/>
      <c r="Q35" s="8"/>
      <c r="R35" s="8"/>
      <c r="S35" s="8"/>
      <c r="T35" s="7"/>
      <c r="U35" s="7"/>
    </row>
    <row r="36" spans="1:21" ht="12.75">
      <c r="A36" s="12"/>
      <c r="B36" s="12"/>
      <c r="C36" s="17"/>
      <c r="D36" s="19"/>
      <c r="E36" s="19"/>
      <c r="F36" s="19"/>
      <c r="G36" s="19"/>
      <c r="H36" s="19"/>
      <c r="I36" s="19"/>
      <c r="J36" s="17"/>
      <c r="K36" s="12"/>
      <c r="M36" s="7"/>
      <c r="N36" s="8"/>
      <c r="O36" s="8"/>
      <c r="P36" s="8"/>
      <c r="Q36" s="8"/>
      <c r="R36" s="8"/>
      <c r="S36" s="8"/>
      <c r="T36" s="7"/>
      <c r="U36" s="7"/>
    </row>
    <row r="37" spans="1:21" ht="12.75">
      <c r="A37" s="12"/>
      <c r="B37" s="12"/>
      <c r="C37" s="17"/>
      <c r="D37" s="19"/>
      <c r="E37" s="19"/>
      <c r="F37" s="19"/>
      <c r="G37" s="19"/>
      <c r="H37" s="19"/>
      <c r="I37" s="19"/>
      <c r="J37" s="17"/>
      <c r="K37" s="12"/>
      <c r="M37" s="7"/>
      <c r="N37" s="8"/>
      <c r="O37" s="8"/>
      <c r="P37" s="8"/>
      <c r="Q37" s="8"/>
      <c r="R37" s="8"/>
      <c r="S37" s="8"/>
      <c r="T37" s="7"/>
      <c r="U37" s="7"/>
    </row>
    <row r="38" spans="1:21" ht="12.75">
      <c r="A38" s="12"/>
      <c r="B38" s="12"/>
      <c r="C38" s="12"/>
      <c r="D38" s="19"/>
      <c r="E38" s="19"/>
      <c r="F38" s="19"/>
      <c r="G38" s="19"/>
      <c r="H38" s="19"/>
      <c r="I38" s="19"/>
      <c r="J38" s="66"/>
      <c r="K38" s="12"/>
      <c r="N38" s="8"/>
      <c r="O38" s="8"/>
      <c r="P38" s="8"/>
      <c r="Q38" s="8"/>
      <c r="R38" s="8"/>
      <c r="S38" s="8"/>
      <c r="T38" s="9"/>
      <c r="U38" s="9"/>
    </row>
    <row r="39" spans="1:21" ht="12.75">
      <c r="A39" s="12"/>
      <c r="B39" s="12"/>
      <c r="C39" s="17"/>
      <c r="D39" s="19"/>
      <c r="E39" s="19"/>
      <c r="F39" s="19"/>
      <c r="G39" s="19"/>
      <c r="H39" s="19"/>
      <c r="I39" s="19"/>
      <c r="J39" s="17"/>
      <c r="K39" s="12"/>
      <c r="M39" s="7"/>
      <c r="N39" s="8"/>
      <c r="O39" s="8"/>
      <c r="P39" s="8"/>
      <c r="Q39" s="8"/>
      <c r="R39" s="8"/>
      <c r="S39" s="8"/>
      <c r="T39" s="7"/>
      <c r="U39" s="7"/>
    </row>
    <row r="40" spans="1:21" ht="12.75">
      <c r="A40" s="12"/>
      <c r="B40" s="12"/>
      <c r="C40" s="17"/>
      <c r="D40" s="19"/>
      <c r="E40" s="19"/>
      <c r="F40" s="19"/>
      <c r="G40" s="19"/>
      <c r="H40" s="19"/>
      <c r="I40" s="19"/>
      <c r="J40" s="17"/>
      <c r="K40" s="12"/>
      <c r="M40" s="7"/>
      <c r="N40" s="8"/>
      <c r="O40" s="8"/>
      <c r="P40" s="8"/>
      <c r="Q40" s="8"/>
      <c r="R40" s="8"/>
      <c r="S40" s="8"/>
      <c r="T40" s="7"/>
      <c r="U40" s="7"/>
    </row>
    <row r="41" spans="1:12" ht="12.75">
      <c r="A41" s="17"/>
      <c r="B41" s="16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21" ht="12.75">
      <c r="A42" s="12"/>
      <c r="B42" s="12"/>
      <c r="C42" s="17"/>
      <c r="D42" s="19"/>
      <c r="E42" s="19"/>
      <c r="F42" s="19"/>
      <c r="G42" s="19"/>
      <c r="H42" s="19"/>
      <c r="I42" s="19"/>
      <c r="J42" s="17"/>
      <c r="K42" s="12"/>
      <c r="M42" s="7"/>
      <c r="N42" s="8"/>
      <c r="O42" s="8"/>
      <c r="P42" s="8"/>
      <c r="Q42" s="8"/>
      <c r="R42" s="8"/>
      <c r="S42" s="8"/>
      <c r="T42" s="7"/>
      <c r="U42" s="7"/>
    </row>
    <row r="43" spans="1:21" ht="12.75">
      <c r="A43" s="12"/>
      <c r="B43" s="12"/>
      <c r="C43" s="17"/>
      <c r="D43" s="19"/>
      <c r="E43" s="19"/>
      <c r="F43" s="19"/>
      <c r="G43" s="19"/>
      <c r="H43" s="19"/>
      <c r="I43" s="19"/>
      <c r="J43" s="17"/>
      <c r="K43" s="12"/>
      <c r="M43" s="7"/>
      <c r="N43" s="8"/>
      <c r="O43" s="8"/>
      <c r="P43" s="8"/>
      <c r="Q43" s="8"/>
      <c r="R43" s="8"/>
      <c r="S43" s="8"/>
      <c r="T43" s="7"/>
      <c r="U43" s="7"/>
    </row>
    <row r="44" spans="1:21" ht="12.75">
      <c r="A44" s="12"/>
      <c r="B44" s="12"/>
      <c r="C44" s="17"/>
      <c r="D44" s="19"/>
      <c r="E44" s="19"/>
      <c r="F44" s="19"/>
      <c r="G44" s="19"/>
      <c r="H44" s="19"/>
      <c r="I44" s="19"/>
      <c r="J44" s="17"/>
      <c r="K44" s="12"/>
      <c r="M44" s="7"/>
      <c r="N44" s="8"/>
      <c r="O44" s="8"/>
      <c r="P44" s="8"/>
      <c r="Q44" s="8"/>
      <c r="R44" s="8"/>
      <c r="S44" s="8"/>
      <c r="T44" s="7"/>
      <c r="U44" s="7"/>
    </row>
    <row r="45" spans="1:21" ht="12.75">
      <c r="A45" s="12"/>
      <c r="B45" s="12"/>
      <c r="C45" s="17"/>
      <c r="D45" s="19"/>
      <c r="E45" s="19"/>
      <c r="F45" s="19"/>
      <c r="G45" s="19"/>
      <c r="H45" s="19"/>
      <c r="I45" s="19"/>
      <c r="J45" s="17"/>
      <c r="K45" s="12"/>
      <c r="M45" s="7"/>
      <c r="N45" s="8"/>
      <c r="O45" s="8"/>
      <c r="P45" s="8"/>
      <c r="Q45" s="8"/>
      <c r="R45" s="8"/>
      <c r="S45" s="8"/>
      <c r="T45" s="7"/>
      <c r="U45" s="7"/>
    </row>
    <row r="46" spans="1:21" ht="12.75">
      <c r="A46" s="12"/>
      <c r="B46" s="12"/>
      <c r="C46" s="12"/>
      <c r="D46" s="19"/>
      <c r="E46" s="19"/>
      <c r="F46" s="19"/>
      <c r="G46" s="19"/>
      <c r="H46" s="19"/>
      <c r="I46" s="19"/>
      <c r="J46" s="66"/>
      <c r="K46" s="12"/>
      <c r="N46" s="8"/>
      <c r="O46" s="8"/>
      <c r="P46" s="8"/>
      <c r="Q46" s="8"/>
      <c r="R46" s="8"/>
      <c r="S46" s="8"/>
      <c r="T46" s="9"/>
      <c r="U46" s="9"/>
    </row>
    <row r="47" spans="1:21" ht="12.75">
      <c r="A47" s="12"/>
      <c r="B47" s="12"/>
      <c r="C47" s="17"/>
      <c r="D47" s="19"/>
      <c r="E47" s="19"/>
      <c r="F47" s="19"/>
      <c r="G47" s="19"/>
      <c r="H47" s="19"/>
      <c r="I47" s="19"/>
      <c r="J47" s="17"/>
      <c r="K47" s="12"/>
      <c r="N47" s="7"/>
      <c r="O47" s="8"/>
      <c r="P47" s="8"/>
      <c r="Q47" s="8"/>
      <c r="R47" s="8"/>
      <c r="S47" s="8"/>
      <c r="T47" s="8"/>
      <c r="U47" s="7"/>
    </row>
    <row r="48" spans="1:21" ht="12.75">
      <c r="A48" s="12"/>
      <c r="B48" s="12"/>
      <c r="C48" s="17"/>
      <c r="D48" s="19"/>
      <c r="E48" s="19"/>
      <c r="F48" s="19"/>
      <c r="G48" s="19"/>
      <c r="H48" s="19"/>
      <c r="I48" s="19"/>
      <c r="J48" s="17"/>
      <c r="K48" s="12"/>
      <c r="N48" s="7"/>
      <c r="O48" s="8"/>
      <c r="P48" s="8"/>
      <c r="Q48" s="8"/>
      <c r="R48" s="8"/>
      <c r="S48" s="8"/>
      <c r="T48" s="8"/>
      <c r="U48" s="7"/>
    </row>
    <row r="49" spans="1:13" ht="12.75">
      <c r="A49" s="17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7"/>
      <c r="M49" s="1"/>
    </row>
    <row r="50" spans="1:21" ht="12.75">
      <c r="A50" s="12"/>
      <c r="B50" s="12"/>
      <c r="C50" s="17"/>
      <c r="D50" s="19"/>
      <c r="E50" s="19"/>
      <c r="F50" s="19"/>
      <c r="G50" s="19"/>
      <c r="H50" s="19"/>
      <c r="I50" s="19"/>
      <c r="J50" s="17"/>
      <c r="K50" s="12"/>
      <c r="N50" s="7"/>
      <c r="O50" s="8"/>
      <c r="P50" s="8"/>
      <c r="Q50" s="8"/>
      <c r="R50" s="8"/>
      <c r="S50" s="8"/>
      <c r="T50" s="8"/>
      <c r="U50" s="7"/>
    </row>
    <row r="51" spans="1:21" ht="12.75">
      <c r="A51" s="12"/>
      <c r="B51" s="12"/>
      <c r="C51" s="17"/>
      <c r="D51" s="19"/>
      <c r="E51" s="19"/>
      <c r="F51" s="19"/>
      <c r="G51" s="19"/>
      <c r="H51" s="19"/>
      <c r="I51" s="19"/>
      <c r="J51" s="17"/>
      <c r="K51" s="12"/>
      <c r="N51" s="7"/>
      <c r="O51" s="8"/>
      <c r="P51" s="8"/>
      <c r="Q51" s="8"/>
      <c r="R51" s="8"/>
      <c r="S51" s="8"/>
      <c r="T51" s="8"/>
      <c r="U51" s="7"/>
    </row>
    <row r="52" spans="1:21" ht="12.75">
      <c r="A52" s="12"/>
      <c r="B52" s="12"/>
      <c r="C52" s="17"/>
      <c r="D52" s="19"/>
      <c r="E52" s="19"/>
      <c r="F52" s="19"/>
      <c r="G52" s="19"/>
      <c r="H52" s="19"/>
      <c r="I52" s="19"/>
      <c r="J52" s="17"/>
      <c r="K52" s="12"/>
      <c r="N52" s="7"/>
      <c r="O52" s="8"/>
      <c r="P52" s="8"/>
      <c r="Q52" s="8"/>
      <c r="R52" s="8"/>
      <c r="S52" s="8"/>
      <c r="T52" s="8"/>
      <c r="U52" s="7"/>
    </row>
    <row r="53" spans="1:21" ht="12.75">
      <c r="A53" s="12"/>
      <c r="B53" s="12"/>
      <c r="C53" s="17"/>
      <c r="D53" s="19"/>
      <c r="E53" s="19"/>
      <c r="F53" s="19"/>
      <c r="G53" s="19"/>
      <c r="H53" s="19"/>
      <c r="I53" s="19"/>
      <c r="J53" s="17"/>
      <c r="K53" s="12"/>
      <c r="N53" s="7"/>
      <c r="O53" s="8"/>
      <c r="P53" s="8"/>
      <c r="Q53" s="8"/>
      <c r="R53" s="8"/>
      <c r="S53" s="8"/>
      <c r="T53" s="8"/>
      <c r="U53" s="7"/>
    </row>
    <row r="54" spans="1:21" ht="12.75">
      <c r="A54" s="12"/>
      <c r="B54" s="12"/>
      <c r="C54" s="12"/>
      <c r="D54" s="19"/>
      <c r="E54" s="19"/>
      <c r="F54" s="19"/>
      <c r="G54" s="19"/>
      <c r="H54" s="19"/>
      <c r="I54" s="19"/>
      <c r="J54" s="66"/>
      <c r="K54" s="12"/>
      <c r="O54" s="8"/>
      <c r="P54" s="8"/>
      <c r="Q54" s="8"/>
      <c r="R54" s="8"/>
      <c r="S54" s="8"/>
      <c r="T54" s="8"/>
      <c r="U54" s="9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.75">
      <c r="A56" s="12"/>
      <c r="B56" s="12"/>
      <c r="C56" s="15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12"/>
      <c r="B57" s="12"/>
      <c r="C57" s="14"/>
      <c r="D57" s="12"/>
      <c r="E57" s="12"/>
      <c r="F57" s="12"/>
      <c r="G57" s="12"/>
      <c r="H57" s="12"/>
      <c r="I57" s="12"/>
      <c r="J57" s="12"/>
      <c r="K57" s="12"/>
    </row>
    <row r="58" spans="1:11" ht="15.75">
      <c r="A58" s="12"/>
      <c r="B58" s="12"/>
      <c r="C58" s="12"/>
      <c r="D58" s="15"/>
      <c r="E58" s="12"/>
      <c r="F58" s="12"/>
      <c r="G58" s="12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5.75">
      <c r="A60" s="12"/>
      <c r="B60" s="12"/>
      <c r="C60" s="12"/>
      <c r="D60" s="15"/>
      <c r="E60" s="12"/>
      <c r="F60" s="12"/>
      <c r="G60" s="12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.75">
      <c r="A62" s="13"/>
      <c r="B62" s="3"/>
      <c r="C62" s="3"/>
      <c r="D62" s="3"/>
      <c r="E62" s="3"/>
      <c r="F62" s="3"/>
      <c r="G62" s="3"/>
      <c r="H62" s="3"/>
      <c r="I62" s="3"/>
      <c r="J62" s="3"/>
      <c r="K62" s="12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17"/>
      <c r="B64" s="16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2"/>
      <c r="B65" s="12"/>
      <c r="C65" s="17"/>
      <c r="D65" s="19"/>
      <c r="E65" s="19"/>
      <c r="F65" s="19"/>
      <c r="G65" s="19"/>
      <c r="H65" s="19"/>
      <c r="I65" s="19"/>
      <c r="J65" s="17"/>
      <c r="K65" s="12"/>
    </row>
    <row r="66" spans="1:11" ht="12.75">
      <c r="A66" s="12"/>
      <c r="B66" s="12"/>
      <c r="C66" s="17"/>
      <c r="D66" s="19"/>
      <c r="E66" s="19"/>
      <c r="F66" s="19"/>
      <c r="G66" s="19"/>
      <c r="H66" s="19"/>
      <c r="I66" s="19"/>
      <c r="J66" s="17"/>
      <c r="K66" s="12"/>
    </row>
    <row r="67" spans="1:11" ht="12.75">
      <c r="A67" s="12"/>
      <c r="B67" s="12"/>
      <c r="C67" s="17"/>
      <c r="D67" s="19"/>
      <c r="E67" s="19"/>
      <c r="F67" s="19"/>
      <c r="G67" s="19"/>
      <c r="H67" s="19"/>
      <c r="I67" s="19"/>
      <c r="J67" s="17"/>
      <c r="K67" s="12"/>
    </row>
    <row r="68" spans="1:11" ht="12.75">
      <c r="A68" s="12"/>
      <c r="B68" s="12"/>
      <c r="C68" s="17"/>
      <c r="D68" s="19"/>
      <c r="E68" s="19"/>
      <c r="F68" s="19"/>
      <c r="G68" s="19"/>
      <c r="H68" s="19"/>
      <c r="I68" s="19"/>
      <c r="J68" s="17"/>
      <c r="K68" s="12"/>
    </row>
    <row r="69" spans="1:11" ht="12.75">
      <c r="A69" s="12"/>
      <c r="B69" s="12"/>
      <c r="C69" s="12"/>
      <c r="D69" s="19"/>
      <c r="E69" s="19"/>
      <c r="F69" s="19"/>
      <c r="G69" s="19"/>
      <c r="H69" s="19"/>
      <c r="I69" s="19"/>
      <c r="J69" s="66"/>
      <c r="K69" s="12"/>
    </row>
    <row r="70" spans="1:11" ht="12.75">
      <c r="A70" s="12"/>
      <c r="B70" s="16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17"/>
      <c r="B71" s="12"/>
      <c r="C71" s="17"/>
      <c r="D71" s="19"/>
      <c r="E71" s="19"/>
      <c r="F71" s="19"/>
      <c r="G71" s="19"/>
      <c r="H71" s="19"/>
      <c r="I71" s="19"/>
      <c r="J71" s="17"/>
      <c r="K71" s="12"/>
    </row>
    <row r="72" spans="1:11" ht="12.75">
      <c r="A72" s="17"/>
      <c r="B72" s="16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2"/>
      <c r="B73" s="12"/>
      <c r="C73" s="17"/>
      <c r="D73" s="19"/>
      <c r="E73" s="19"/>
      <c r="F73" s="19"/>
      <c r="G73" s="19"/>
      <c r="H73" s="19"/>
      <c r="I73" s="19"/>
      <c r="J73" s="17"/>
      <c r="K73" s="12"/>
    </row>
    <row r="74" spans="1:11" ht="12.75">
      <c r="A74" s="12"/>
      <c r="B74" s="12"/>
      <c r="C74" s="17"/>
      <c r="D74" s="19"/>
      <c r="E74" s="19"/>
      <c r="F74" s="19"/>
      <c r="G74" s="19"/>
      <c r="H74" s="19"/>
      <c r="I74" s="19"/>
      <c r="J74" s="17"/>
      <c r="K74" s="12"/>
    </row>
    <row r="75" spans="1:11" ht="12.75">
      <c r="A75" s="12"/>
      <c r="B75" s="12"/>
      <c r="C75" s="17"/>
      <c r="D75" s="19"/>
      <c r="E75" s="19"/>
      <c r="F75" s="19"/>
      <c r="G75" s="19"/>
      <c r="H75" s="19"/>
      <c r="I75" s="19"/>
      <c r="J75" s="17"/>
      <c r="K75" s="12"/>
    </row>
    <row r="76" spans="1:11" ht="12.75">
      <c r="A76" s="12"/>
      <c r="B76" s="12"/>
      <c r="C76" s="17"/>
      <c r="D76" s="19"/>
      <c r="E76" s="19"/>
      <c r="F76" s="19"/>
      <c r="G76" s="19"/>
      <c r="H76" s="19"/>
      <c r="I76" s="19"/>
      <c r="J76" s="17"/>
      <c r="K76" s="12"/>
    </row>
    <row r="77" spans="1:11" ht="12.75">
      <c r="A77" s="12"/>
      <c r="B77" s="12"/>
      <c r="C77" s="12"/>
      <c r="D77" s="19"/>
      <c r="E77" s="19"/>
      <c r="F77" s="19"/>
      <c r="G77" s="19"/>
      <c r="H77" s="19"/>
      <c r="I77" s="19"/>
      <c r="J77" s="66"/>
      <c r="K77" s="12"/>
    </row>
    <row r="78" spans="1:11" ht="12.75">
      <c r="A78" s="17"/>
      <c r="B78" s="16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>
      <c r="A79" s="12"/>
      <c r="B79" s="12"/>
      <c r="C79" s="17"/>
      <c r="D79" s="19"/>
      <c r="E79" s="19"/>
      <c r="F79" s="19"/>
      <c r="G79" s="19"/>
      <c r="H79" s="19"/>
      <c r="I79" s="19"/>
      <c r="J79" s="17"/>
      <c r="K79" s="12"/>
    </row>
    <row r="80" spans="1:11" ht="12.75">
      <c r="A80" s="17"/>
      <c r="B80" s="16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2"/>
      <c r="B81" s="12"/>
      <c r="C81" s="17"/>
      <c r="D81" s="19"/>
      <c r="E81" s="19"/>
      <c r="F81" s="19"/>
      <c r="G81" s="19"/>
      <c r="H81" s="19"/>
      <c r="I81" s="19"/>
      <c r="J81" s="17"/>
      <c r="K81" s="12"/>
    </row>
    <row r="82" spans="1:11" ht="12.75">
      <c r="A82" s="12"/>
      <c r="B82" s="12"/>
      <c r="C82" s="17"/>
      <c r="D82" s="19"/>
      <c r="E82" s="19"/>
      <c r="F82" s="19"/>
      <c r="G82" s="19"/>
      <c r="H82" s="19"/>
      <c r="I82" s="19"/>
      <c r="J82" s="17"/>
      <c r="K82" s="12"/>
    </row>
    <row r="83" spans="1:11" ht="12.75">
      <c r="A83" s="12"/>
      <c r="B83" s="12"/>
      <c r="C83" s="17"/>
      <c r="D83" s="19"/>
      <c r="E83" s="19"/>
      <c r="F83" s="19"/>
      <c r="G83" s="19"/>
      <c r="H83" s="19"/>
      <c r="I83" s="19"/>
      <c r="J83" s="17"/>
      <c r="K83" s="12"/>
    </row>
    <row r="84" spans="1:11" ht="12.75">
      <c r="A84" s="12"/>
      <c r="B84" s="12"/>
      <c r="C84" s="17"/>
      <c r="D84" s="19"/>
      <c r="E84" s="19"/>
      <c r="F84" s="19"/>
      <c r="G84" s="19"/>
      <c r="H84" s="19"/>
      <c r="I84" s="19"/>
      <c r="J84" s="17"/>
      <c r="K84" s="12"/>
    </row>
    <row r="85" spans="1:11" ht="12.75">
      <c r="A85" s="12"/>
      <c r="B85" s="12"/>
      <c r="C85" s="12"/>
      <c r="D85" s="19"/>
      <c r="E85" s="19"/>
      <c r="F85" s="19"/>
      <c r="G85" s="19"/>
      <c r="H85" s="19"/>
      <c r="I85" s="19"/>
      <c r="J85" s="66"/>
      <c r="K85" s="12"/>
    </row>
    <row r="86" spans="1:11" ht="12.75">
      <c r="A86" s="12"/>
      <c r="B86" s="12"/>
      <c r="C86" s="17"/>
      <c r="D86" s="19"/>
      <c r="E86" s="19"/>
      <c r="F86" s="19"/>
      <c r="G86" s="19"/>
      <c r="H86" s="19"/>
      <c r="I86" s="19"/>
      <c r="J86" s="17"/>
      <c r="K86" s="12"/>
    </row>
    <row r="87" spans="1:11" ht="12.75">
      <c r="A87" s="12"/>
      <c r="B87" s="12"/>
      <c r="C87" s="17"/>
      <c r="D87" s="19"/>
      <c r="E87" s="19"/>
      <c r="F87" s="19"/>
      <c r="G87" s="19"/>
      <c r="H87" s="19"/>
      <c r="I87" s="19"/>
      <c r="J87" s="17"/>
      <c r="K87" s="12"/>
    </row>
    <row r="88" spans="1:11" ht="12.75">
      <c r="A88" s="17"/>
      <c r="B88" s="16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2"/>
      <c r="B89" s="12"/>
      <c r="C89" s="17"/>
      <c r="D89" s="19"/>
      <c r="E89" s="19"/>
      <c r="F89" s="19"/>
      <c r="G89" s="19"/>
      <c r="H89" s="19"/>
      <c r="I89" s="19"/>
      <c r="J89" s="17"/>
      <c r="K89" s="12"/>
    </row>
    <row r="90" spans="1:11" ht="12.75">
      <c r="A90" s="12"/>
      <c r="B90" s="12"/>
      <c r="C90" s="17"/>
      <c r="D90" s="19"/>
      <c r="E90" s="19"/>
      <c r="F90" s="19"/>
      <c r="G90" s="19"/>
      <c r="H90" s="19"/>
      <c r="I90" s="19"/>
      <c r="J90" s="17"/>
      <c r="K90" s="12"/>
    </row>
    <row r="91" spans="1:11" ht="12.75">
      <c r="A91" s="12"/>
      <c r="B91" s="12"/>
      <c r="C91" s="17"/>
      <c r="D91" s="19"/>
      <c r="E91" s="19"/>
      <c r="F91" s="19"/>
      <c r="G91" s="19"/>
      <c r="H91" s="19"/>
      <c r="I91" s="19"/>
      <c r="J91" s="17"/>
      <c r="K91" s="12"/>
    </row>
    <row r="92" spans="1:11" ht="12.75">
      <c r="A92" s="12"/>
      <c r="B92" s="12"/>
      <c r="C92" s="17"/>
      <c r="D92" s="19"/>
      <c r="E92" s="19"/>
      <c r="F92" s="19"/>
      <c r="G92" s="19"/>
      <c r="H92" s="19"/>
      <c r="I92" s="19"/>
      <c r="J92" s="17"/>
      <c r="K92" s="12"/>
    </row>
    <row r="93" spans="1:11" ht="12.75">
      <c r="A93" s="12"/>
      <c r="B93" s="12"/>
      <c r="C93" s="12"/>
      <c r="D93" s="19"/>
      <c r="E93" s="19"/>
      <c r="F93" s="19"/>
      <c r="G93" s="19"/>
      <c r="H93" s="19"/>
      <c r="I93" s="19"/>
      <c r="J93" s="66"/>
      <c r="K93" s="12"/>
    </row>
    <row r="94" spans="1:11" ht="12.75">
      <c r="A94" s="12"/>
      <c r="B94" s="12"/>
      <c r="C94" s="17"/>
      <c r="D94" s="19"/>
      <c r="E94" s="19"/>
      <c r="F94" s="19"/>
      <c r="G94" s="19"/>
      <c r="H94" s="19"/>
      <c r="I94" s="19"/>
      <c r="J94" s="17"/>
      <c r="K94" s="12"/>
    </row>
    <row r="95" spans="1:11" ht="12.75">
      <c r="A95" s="12"/>
      <c r="B95" s="12"/>
      <c r="C95" s="17"/>
      <c r="D95" s="19"/>
      <c r="E95" s="19"/>
      <c r="F95" s="19"/>
      <c r="G95" s="19"/>
      <c r="H95" s="19"/>
      <c r="I95" s="19"/>
      <c r="J95" s="17"/>
      <c r="K95" s="12"/>
    </row>
    <row r="96" spans="1:11" ht="12.75">
      <c r="A96" s="17"/>
      <c r="B96" s="16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12"/>
      <c r="B97" s="12"/>
      <c r="C97" s="17"/>
      <c r="D97" s="19"/>
      <c r="E97" s="19"/>
      <c r="F97" s="19"/>
      <c r="G97" s="19"/>
      <c r="H97" s="19"/>
      <c r="I97" s="19"/>
      <c r="J97" s="17"/>
      <c r="K97" s="12"/>
    </row>
    <row r="98" spans="1:11" ht="12.75">
      <c r="A98" s="12"/>
      <c r="B98" s="12"/>
      <c r="C98" s="17"/>
      <c r="D98" s="19"/>
      <c r="E98" s="19"/>
      <c r="F98" s="19"/>
      <c r="G98" s="19"/>
      <c r="H98" s="19"/>
      <c r="I98" s="19"/>
      <c r="J98" s="17"/>
      <c r="K98" s="12"/>
    </row>
    <row r="99" spans="1:11" ht="12.75">
      <c r="A99" s="12"/>
      <c r="B99" s="12"/>
      <c r="C99" s="17"/>
      <c r="D99" s="19"/>
      <c r="E99" s="19"/>
      <c r="F99" s="19"/>
      <c r="G99" s="19"/>
      <c r="H99" s="19"/>
      <c r="I99" s="19"/>
      <c r="J99" s="17"/>
      <c r="K99" s="12"/>
    </row>
    <row r="100" spans="1:11" ht="12.75">
      <c r="A100" s="12"/>
      <c r="B100" s="12"/>
      <c r="C100" s="17"/>
      <c r="D100" s="19"/>
      <c r="E100" s="19"/>
      <c r="F100" s="19"/>
      <c r="G100" s="19"/>
      <c r="H100" s="19"/>
      <c r="I100" s="19"/>
      <c r="J100" s="17"/>
      <c r="K100" s="12"/>
    </row>
    <row r="101" spans="1:11" ht="12.75">
      <c r="A101" s="12"/>
      <c r="B101" s="12"/>
      <c r="C101" s="12"/>
      <c r="D101" s="19"/>
      <c r="E101" s="19"/>
      <c r="F101" s="19"/>
      <c r="G101" s="19"/>
      <c r="H101" s="19"/>
      <c r="I101" s="19"/>
      <c r="J101" s="66"/>
      <c r="K101" s="12"/>
    </row>
    <row r="102" spans="1:11" ht="12.75">
      <c r="A102" s="12"/>
      <c r="B102" s="12"/>
      <c r="C102" s="17"/>
      <c r="D102" s="19"/>
      <c r="E102" s="19"/>
      <c r="F102" s="19"/>
      <c r="G102" s="19"/>
      <c r="H102" s="19"/>
      <c r="I102" s="19"/>
      <c r="J102" s="17"/>
      <c r="K102" s="12"/>
    </row>
    <row r="103" spans="1:11" ht="12.75">
      <c r="A103" s="12"/>
      <c r="B103" s="12"/>
      <c r="C103" s="17"/>
      <c r="D103" s="19"/>
      <c r="E103" s="19"/>
      <c r="F103" s="19"/>
      <c r="G103" s="19"/>
      <c r="H103" s="19"/>
      <c r="I103" s="19"/>
      <c r="J103" s="17"/>
      <c r="K103" s="12"/>
    </row>
    <row r="104" spans="1:11" ht="12.75">
      <c r="A104" s="17"/>
      <c r="B104" s="16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3:10" ht="12.75">
      <c r="C105" s="7"/>
      <c r="D105" s="8"/>
      <c r="E105" s="8"/>
      <c r="F105" s="8"/>
      <c r="G105" s="8"/>
      <c r="H105" s="8"/>
      <c r="I105" s="8"/>
      <c r="J105" s="7"/>
    </row>
    <row r="106" spans="3:10" ht="12.75">
      <c r="C106" s="7"/>
      <c r="D106" s="8"/>
      <c r="E106" s="8"/>
      <c r="F106" s="8"/>
      <c r="G106" s="8"/>
      <c r="H106" s="8"/>
      <c r="I106" s="8"/>
      <c r="J106" s="7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SG ZLIN</dc:creator>
  <cp:keywords/>
  <dc:description/>
  <cp:lastModifiedBy>Jurij</cp:lastModifiedBy>
  <cp:lastPrinted>2007-05-12T11:40:29Z</cp:lastPrinted>
  <dcterms:created xsi:type="dcterms:W3CDTF">2005-05-10T14:11:20Z</dcterms:created>
  <dcterms:modified xsi:type="dcterms:W3CDTF">2007-05-12T11:47:41Z</dcterms:modified>
  <cp:category/>
  <cp:version/>
  <cp:contentType/>
  <cp:contentStatus/>
</cp:coreProperties>
</file>