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1"/>
  </bookViews>
  <sheets>
    <sheet name="kadetky" sheetId="1" r:id="rId1"/>
    <sheet name="žákyně A" sheetId="2" r:id="rId2"/>
  </sheets>
  <definedNames>
    <definedName name="_xlnm.Print_Titles" localSheetId="1">'žákyně A'!$1:$8</definedName>
  </definedNames>
  <calcPr fullCalcOnLoad="1"/>
</workbook>
</file>

<file path=xl/sharedStrings.xml><?xml version="1.0" encoding="utf-8"?>
<sst xmlns="http://schemas.openxmlformats.org/spreadsheetml/2006/main" count="326" uniqueCount="188">
  <si>
    <t>Poř.</t>
  </si>
  <si>
    <t>Příjmení</t>
  </si>
  <si>
    <t>Jméno</t>
  </si>
  <si>
    <t>Nar.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</si>
  <si>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</si>
  <si>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</si>
  <si>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</si>
  <si>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</si>
  <si>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</si>
  <si>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</si>
  <si>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</si>
  <si>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</si>
  <si>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</si>
  <si>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</si>
  <si>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Sokol Brno I</t>
  </si>
  <si>
    <t>A</t>
  </si>
  <si>
    <t>9.</t>
  </si>
  <si>
    <t>10.</t>
  </si>
  <si>
    <t>B</t>
  </si>
  <si>
    <t>Kristýna</t>
  </si>
  <si>
    <t>Lucie</t>
  </si>
  <si>
    <t>Anna</t>
  </si>
  <si>
    <t>Sparta Praha</t>
  </si>
  <si>
    <t>Bohemians Praha</t>
  </si>
  <si>
    <t>Aneta</t>
  </si>
  <si>
    <t>Kateřina</t>
  </si>
  <si>
    <t>Denisa</t>
  </si>
  <si>
    <t>11.</t>
  </si>
  <si>
    <t>12.</t>
  </si>
  <si>
    <t>13.</t>
  </si>
  <si>
    <t>Petra</t>
  </si>
  <si>
    <t>Veronika</t>
  </si>
  <si>
    <t>Simona</t>
  </si>
  <si>
    <t>Klára</t>
  </si>
  <si>
    <t>Marcela</t>
  </si>
  <si>
    <t>Barbora</t>
  </si>
  <si>
    <t>Fialová</t>
  </si>
  <si>
    <t>Dominika</t>
  </si>
  <si>
    <t>Kvalifikační závod</t>
  </si>
  <si>
    <t>BRNO 5.5.2007</t>
  </si>
  <si>
    <t>žákyně A</t>
  </si>
  <si>
    <t>kadetky</t>
  </si>
  <si>
    <t>Nevludová</t>
  </si>
  <si>
    <t>Merkur Č.Budějovice</t>
  </si>
  <si>
    <t>Černá</t>
  </si>
  <si>
    <t>Karolína</t>
  </si>
  <si>
    <t>Imbrová</t>
  </si>
  <si>
    <t>RZ Dobříš</t>
  </si>
  <si>
    <t>Šrámková</t>
  </si>
  <si>
    <t>Loko Pardubice</t>
  </si>
  <si>
    <t>Frýdová</t>
  </si>
  <si>
    <t>Valentýna</t>
  </si>
  <si>
    <t>Kupcová</t>
  </si>
  <si>
    <t>Řezníková</t>
  </si>
  <si>
    <t>Vendula</t>
  </si>
  <si>
    <t>Sokol Zlín</t>
  </si>
  <si>
    <t>Kubíčková</t>
  </si>
  <si>
    <t>TJ Šumperk</t>
  </si>
  <si>
    <t>Makovcová</t>
  </si>
  <si>
    <t>Svobodová</t>
  </si>
  <si>
    <t>Pavlína</t>
  </si>
  <si>
    <t>Beerová</t>
  </si>
  <si>
    <t>Daniela</t>
  </si>
  <si>
    <t>Sokol Příbram</t>
  </si>
  <si>
    <t>14.</t>
  </si>
  <si>
    <t>15.</t>
  </si>
  <si>
    <t>16.</t>
  </si>
  <si>
    <t>17.</t>
  </si>
  <si>
    <t>18.</t>
  </si>
  <si>
    <t>19.</t>
  </si>
  <si>
    <t>20.</t>
  </si>
  <si>
    <t>21.</t>
  </si>
  <si>
    <t>Žaneta</t>
  </si>
  <si>
    <t>Dobiášová</t>
  </si>
  <si>
    <t>Jiskrová</t>
  </si>
  <si>
    <t>Markéta</t>
  </si>
  <si>
    <t>Dubčeková</t>
  </si>
  <si>
    <t>Jančová</t>
  </si>
  <si>
    <t>Anežka</t>
  </si>
  <si>
    <t>Schenková</t>
  </si>
  <si>
    <t>Eliška</t>
  </si>
  <si>
    <t>Yegorová</t>
  </si>
  <si>
    <t>Viktorie</t>
  </si>
  <si>
    <t>Čermáková</t>
  </si>
  <si>
    <t>Smetanová</t>
  </si>
  <si>
    <t>Benedetti</t>
  </si>
  <si>
    <t>Kristina</t>
  </si>
  <si>
    <t>Lisá</t>
  </si>
  <si>
    <t>Sokol Kladno</t>
  </si>
  <si>
    <t>Přibylová</t>
  </si>
  <si>
    <t>Dufková</t>
  </si>
  <si>
    <t>Bromová</t>
  </si>
  <si>
    <t>Šimunková</t>
  </si>
  <si>
    <t>Machátová</t>
  </si>
  <si>
    <t>Hedbávná</t>
  </si>
  <si>
    <t>Winklerová</t>
  </si>
  <si>
    <t>Nikola</t>
  </si>
  <si>
    <t>Dundelová</t>
  </si>
  <si>
    <t>Monika</t>
  </si>
  <si>
    <t>Šilhanová</t>
  </si>
  <si>
    <t>Rebeka</t>
  </si>
  <si>
    <t>KSG Znojmo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</si>
  <si>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</si>
  <si>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</si>
  <si>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</si>
  <si>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</si>
  <si>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</si>
  <si>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</si>
  <si>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</si>
  <si>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</si>
  <si>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</si>
  <si>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</si>
  <si>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</si>
  <si>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Nováková</t>
  </si>
  <si>
    <t>Lidmila</t>
  </si>
  <si>
    <t>Kulhánková</t>
  </si>
  <si>
    <t>Gymstar Praha</t>
  </si>
  <si>
    <t>Tkadlecová</t>
  </si>
  <si>
    <t>Hedvika</t>
  </si>
  <si>
    <t>Dvořáková</t>
  </si>
  <si>
    <t>Veselá</t>
  </si>
  <si>
    <t>Kalašová</t>
  </si>
  <si>
    <t>Tereza</t>
  </si>
  <si>
    <t>Píšová</t>
  </si>
  <si>
    <t>Kozáková</t>
  </si>
  <si>
    <t>Konášová</t>
  </si>
  <si>
    <t>Sokol Hr. Králové</t>
  </si>
  <si>
    <t>Machková</t>
  </si>
  <si>
    <t>Hana</t>
  </si>
  <si>
    <t>Pozemstav prostějov</t>
  </si>
  <si>
    <t>Studená</t>
  </si>
  <si>
    <t>Pluskalová</t>
  </si>
  <si>
    <t>Pozemstav Prostějov</t>
  </si>
  <si>
    <t>Ferusová</t>
  </si>
  <si>
    <t>Slovan Praha</t>
  </si>
  <si>
    <t>Ochynská</t>
  </si>
  <si>
    <t>Kolářová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</si>
  <si>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</si>
  <si>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</si>
  <si>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</si>
  <si>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</si>
  <si>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</si>
  <si>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</si>
  <si>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</si>
  <si>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</si>
  <si>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</si>
  <si>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Bučíková</t>
  </si>
  <si>
    <t>VOKD Poruba</t>
  </si>
  <si>
    <t>Březinová</t>
  </si>
  <si>
    <t>GK Šumperk</t>
  </si>
  <si>
    <t>Harásková</t>
  </si>
  <si>
    <t>Sokol Kampa</t>
  </si>
  <si>
    <t>Sokol Žižkov II</t>
  </si>
  <si>
    <t>Krejčíková</t>
  </si>
  <si>
    <t>Hlaváčková</t>
  </si>
  <si>
    <t>Pačuková</t>
  </si>
  <si>
    <t>Mírná</t>
  </si>
  <si>
    <t>Milena</t>
  </si>
  <si>
    <t>Adámková</t>
  </si>
  <si>
    <t>43.</t>
  </si>
  <si>
    <t>44.</t>
  </si>
  <si>
    <t>45.</t>
  </si>
  <si>
    <t>Nosková</t>
  </si>
  <si>
    <t>Došková</t>
  </si>
  <si>
    <t>Stejskalová</t>
  </si>
  <si>
    <t>Sokol Mor.Ostrava</t>
  </si>
  <si>
    <t>Šťastná</t>
  </si>
  <si>
    <t>Sokol Kolín</t>
  </si>
  <si>
    <t>Malá</t>
  </si>
  <si>
    <t>Dagmar</t>
  </si>
  <si>
    <t>46.</t>
  </si>
  <si>
    <t>47.</t>
  </si>
  <si>
    <t>48.</t>
  </si>
  <si>
    <t>Kocourková</t>
  </si>
  <si>
    <t>Bauerfeindová</t>
  </si>
  <si>
    <t>Judita</t>
  </si>
  <si>
    <t>Máchová</t>
  </si>
  <si>
    <t>Adriana</t>
  </si>
  <si>
    <t>Sokol Bedřichov</t>
  </si>
  <si>
    <t>Šušková</t>
  </si>
  <si>
    <t>Švecová</t>
  </si>
  <si>
    <t>Štefánková</t>
  </si>
  <si>
    <t>Fischerová</t>
  </si>
  <si>
    <t>Amálie</t>
  </si>
  <si>
    <t>Schusterová</t>
  </si>
  <si>
    <t>Gabriela</t>
  </si>
  <si>
    <t>Šimonová</t>
  </si>
  <si>
    <t>Ivana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</si>
</sst>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4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1" fillId="0" borderId="10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2" fontId="11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5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67" fontId="11" fillId="0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2</xdr:col>
      <xdr:colOff>295275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6</xdr:row>
      <xdr:rowOff>66675</xdr:rowOff>
    </xdr:from>
    <xdr:to>
      <xdr:col>8</xdr:col>
      <xdr:colOff>28575</xdr:colOff>
      <xdr:row>6</xdr:row>
      <xdr:rowOff>504825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3049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6</xdr:row>
      <xdr:rowOff>66675</xdr:rowOff>
    </xdr:from>
    <xdr:to>
      <xdr:col>19</xdr:col>
      <xdr:colOff>228600</xdr:colOff>
      <xdr:row>6</xdr:row>
      <xdr:rowOff>466725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13049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</xdr:row>
      <xdr:rowOff>47625</xdr:rowOff>
    </xdr:from>
    <xdr:to>
      <xdr:col>11</xdr:col>
      <xdr:colOff>228600</xdr:colOff>
      <xdr:row>6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12858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28575</xdr:colOff>
      <xdr:row>6</xdr:row>
      <xdr:rowOff>485775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6625" y="13144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2</xdr:col>
      <xdr:colOff>295275</xdr:colOff>
      <xdr:row>5</xdr:row>
      <xdr:rowOff>180975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571500</xdr:colOff>
      <xdr:row>5</xdr:row>
      <xdr:rowOff>200025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58300" y="0"/>
          <a:ext cx="1514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2</xdr:col>
      <xdr:colOff>276225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09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6</xdr:row>
      <xdr:rowOff>9525</xdr:rowOff>
    </xdr:from>
    <xdr:to>
      <xdr:col>8</xdr:col>
      <xdr:colOff>47625</xdr:colOff>
      <xdr:row>6</xdr:row>
      <xdr:rowOff>447675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247775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409575</xdr:colOff>
      <xdr:row>6</xdr:row>
      <xdr:rowOff>28575</xdr:rowOff>
    </xdr:from>
    <xdr:to>
      <xdr:col>19</xdr:col>
      <xdr:colOff>238125</xdr:colOff>
      <xdr:row>6</xdr:row>
      <xdr:rowOff>428625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12668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12</xdr:col>
      <xdr:colOff>19050</xdr:colOff>
      <xdr:row>6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1266825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38100</xdr:rowOff>
    </xdr:from>
    <xdr:to>
      <xdr:col>16</xdr:col>
      <xdr:colOff>28575</xdr:colOff>
      <xdr:row>6</xdr:row>
      <xdr:rowOff>447675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5675" y="12763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228600</xdr:colOff>
      <xdr:row>0</xdr:row>
      <xdr:rowOff>0</xdr:rowOff>
    </xdr:from>
    <xdr:to>
      <xdr:col>21</xdr:col>
      <xdr:colOff>504825</xdr:colOff>
      <xdr:row>5</xdr:row>
      <xdr:rowOff>200025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10675" y="0"/>
          <a:ext cx="1514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zoomScale="75" zoomScaleNormal="75" workbookViewId="0" topLeftCell="A6">
      <selection activeCell="G36" sqref="G36"/>
    </sheetView>
  </sheetViews>
  <sheetFormatPr defaultColWidth="9.00390625" defaultRowHeight="12.75"/>
  <cols>
    <col min="1" max="1" width="3.75390625" style="7" customWidth="1"/>
    <col min="2" max="2" width="13.25390625" style="43" customWidth="1"/>
    <col min="3" max="3" width="8.00390625" style="7" customWidth="1"/>
    <col min="4" max="4" width="4.625" style="4" customWidth="1"/>
    <col min="5" max="5" width="16.25390625" style="7" customWidth="1"/>
    <col min="6" max="7" width="5.75390625" style="7" customWidth="1"/>
    <col min="8" max="8" width="3.375" style="30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31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30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30" customWidth="1"/>
    <col min="21" max="21" width="7.125" style="7" customWidth="1"/>
    <col min="22" max="22" width="8.25390625" style="7" customWidth="1"/>
    <col min="23" max="23" width="0.12890625" style="7" customWidth="1"/>
    <col min="24" max="24" width="4.875" style="7" customWidth="1"/>
    <col min="25" max="16384" width="9.125" style="7" customWidth="1"/>
  </cols>
  <sheetData>
    <row r="1" spans="1:23" ht="18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13" ht="15.75">
      <c r="A2" s="2"/>
      <c r="B2" s="42"/>
      <c r="C2" s="3"/>
      <c r="E2" s="4"/>
      <c r="F2" s="4"/>
      <c r="G2" s="4"/>
      <c r="H2" s="27"/>
      <c r="I2" s="1"/>
      <c r="J2" s="3"/>
      <c r="K2" s="5"/>
      <c r="L2" s="28"/>
      <c r="M2" s="3"/>
    </row>
    <row r="3" spans="1:23" ht="15.75" customHeight="1">
      <c r="A3" s="71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13" ht="15.75">
      <c r="A4" s="2"/>
      <c r="B4" s="42"/>
      <c r="C4" s="3"/>
      <c r="E4" s="4"/>
      <c r="F4" s="4"/>
      <c r="G4" s="4"/>
      <c r="H4" s="27"/>
      <c r="I4" s="1"/>
      <c r="J4" s="3"/>
      <c r="K4" s="5"/>
      <c r="L4" s="28"/>
      <c r="M4" s="3"/>
    </row>
    <row r="5" spans="1:23" ht="15.75">
      <c r="A5" s="70" t="s">
        <v>41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ht="16.5" thickBot="1"/>
    <row r="7" spans="1:25" s="11" customFormat="1" ht="40.5" customHeight="1">
      <c r="A7" s="20" t="s">
        <v>0</v>
      </c>
      <c r="B7" s="40" t="s">
        <v>1</v>
      </c>
      <c r="C7" s="18" t="s">
        <v>2</v>
      </c>
      <c r="D7" s="17" t="s">
        <v>3</v>
      </c>
      <c r="E7" s="18" t="s">
        <v>4</v>
      </c>
      <c r="F7" s="67"/>
      <c r="G7" s="68"/>
      <c r="H7" s="68"/>
      <c r="I7" s="69"/>
      <c r="J7" s="67"/>
      <c r="K7" s="68"/>
      <c r="L7" s="68"/>
      <c r="M7" s="69"/>
      <c r="N7" s="67"/>
      <c r="O7" s="68"/>
      <c r="P7" s="68"/>
      <c r="Q7" s="69"/>
      <c r="R7" s="67"/>
      <c r="S7" s="68"/>
      <c r="T7" s="68"/>
      <c r="U7" s="69"/>
      <c r="V7" s="15" t="s">
        <v>5</v>
      </c>
      <c r="Y7" s="12"/>
    </row>
    <row r="8" spans="1:25" ht="19.5" customHeight="1" thickBot="1">
      <c r="A8" s="21"/>
      <c r="B8" s="44"/>
      <c r="C8" s="19"/>
      <c r="D8" s="8"/>
      <c r="E8" s="19"/>
      <c r="F8" s="13" t="s">
        <v>15</v>
      </c>
      <c r="G8" s="10" t="s">
        <v>18</v>
      </c>
      <c r="H8" s="29"/>
      <c r="I8" s="14" t="s">
        <v>5</v>
      </c>
      <c r="J8" s="13" t="s">
        <v>15</v>
      </c>
      <c r="K8" s="10" t="s">
        <v>18</v>
      </c>
      <c r="L8" s="29"/>
      <c r="M8" s="14" t="s">
        <v>5</v>
      </c>
      <c r="N8" s="13" t="s">
        <v>15</v>
      </c>
      <c r="O8" s="10" t="s">
        <v>18</v>
      </c>
      <c r="P8" s="29"/>
      <c r="Q8" s="14" t="s">
        <v>5</v>
      </c>
      <c r="R8" s="13" t="s">
        <v>15</v>
      </c>
      <c r="S8" s="10" t="s">
        <v>18</v>
      </c>
      <c r="T8" s="29"/>
      <c r="U8" s="14" t="s">
        <v>5</v>
      </c>
      <c r="V8" s="16"/>
      <c r="Y8" s="4"/>
    </row>
    <row r="9" spans="1:22" s="9" customFormat="1" ht="18" customHeight="1">
      <c r="A9" s="26" t="s">
        <v>6</v>
      </c>
      <c r="B9" s="45" t="s">
        <v>95</v>
      </c>
      <c r="C9" s="55" t="s">
        <v>96</v>
      </c>
      <c r="D9" s="56">
        <v>94</v>
      </c>
      <c r="E9" s="55" t="s">
        <v>14</v>
      </c>
      <c r="F9" s="62">
        <v>4</v>
      </c>
      <c r="G9" s="64">
        <v>8.4</v>
      </c>
      <c r="H9" s="66"/>
      <c r="I9" s="33">
        <f aca="true" t="shared" si="0" ref="I9:I31">F9+G9-H9</f>
        <v>12.4</v>
      </c>
      <c r="J9" s="62">
        <v>2.5</v>
      </c>
      <c r="K9" s="64">
        <v>8.6</v>
      </c>
      <c r="L9" s="66">
        <v>0.6</v>
      </c>
      <c r="M9" s="33">
        <f aca="true" t="shared" si="1" ref="M9:M30">J9+K9-L9</f>
        <v>10.5</v>
      </c>
      <c r="N9" s="62">
        <v>4.1</v>
      </c>
      <c r="O9" s="64">
        <v>8.4</v>
      </c>
      <c r="P9" s="66"/>
      <c r="Q9" s="33">
        <f aca="true" t="shared" si="2" ref="Q9:Q31">N9+O9-P9</f>
        <v>12.5</v>
      </c>
      <c r="R9" s="62">
        <v>4.4</v>
      </c>
      <c r="S9" s="64">
        <v>8.7</v>
      </c>
      <c r="T9" s="66"/>
      <c r="U9" s="33">
        <f aca="true" t="shared" si="3" ref="U9:U31">R9+S9-T9</f>
        <v>13.1</v>
      </c>
      <c r="V9" s="35">
        <f aca="true" t="shared" si="4" ref="V9:V31">I9+M9+Q9+U9</f>
        <v>48.5</v>
      </c>
    </row>
    <row r="10" spans="1:22" s="9" customFormat="1" ht="18" customHeight="1">
      <c r="A10" s="23" t="s">
        <v>7</v>
      </c>
      <c r="B10" s="39" t="s">
        <v>94</v>
      </c>
      <c r="C10" s="50" t="s">
        <v>30</v>
      </c>
      <c r="D10" s="51">
        <v>95</v>
      </c>
      <c r="E10" s="50" t="s">
        <v>14</v>
      </c>
      <c r="F10" s="37">
        <v>4</v>
      </c>
      <c r="G10" s="41">
        <v>7.95</v>
      </c>
      <c r="H10" s="32"/>
      <c r="I10" s="34">
        <f t="shared" si="0"/>
        <v>11.95</v>
      </c>
      <c r="J10" s="37">
        <v>2.4</v>
      </c>
      <c r="K10" s="41">
        <v>9</v>
      </c>
      <c r="L10" s="32">
        <v>0.6</v>
      </c>
      <c r="M10" s="34">
        <f t="shared" si="1"/>
        <v>10.8</v>
      </c>
      <c r="N10" s="37">
        <v>4</v>
      </c>
      <c r="O10" s="41">
        <v>7.75</v>
      </c>
      <c r="P10" s="32"/>
      <c r="Q10" s="34">
        <f t="shared" si="2"/>
        <v>11.75</v>
      </c>
      <c r="R10" s="37">
        <v>4.9</v>
      </c>
      <c r="S10" s="41">
        <v>8.8</v>
      </c>
      <c r="T10" s="32"/>
      <c r="U10" s="34">
        <f t="shared" si="3"/>
        <v>13.700000000000001</v>
      </c>
      <c r="V10" s="36">
        <f t="shared" si="4"/>
        <v>48.2</v>
      </c>
    </row>
    <row r="11" spans="1:22" s="9" customFormat="1" ht="18" customHeight="1">
      <c r="A11" s="22" t="s">
        <v>8</v>
      </c>
      <c r="B11" s="38" t="s">
        <v>76</v>
      </c>
      <c r="C11" s="50" t="s">
        <v>62</v>
      </c>
      <c r="D11" s="51">
        <v>94</v>
      </c>
      <c r="E11" s="50" t="s">
        <v>23</v>
      </c>
      <c r="F11" s="37">
        <v>4.2</v>
      </c>
      <c r="G11" s="41">
        <v>8.65</v>
      </c>
      <c r="H11" s="32"/>
      <c r="I11" s="34">
        <f t="shared" si="0"/>
        <v>12.850000000000001</v>
      </c>
      <c r="J11" s="37">
        <v>2.1</v>
      </c>
      <c r="K11" s="41">
        <v>8.7</v>
      </c>
      <c r="L11" s="32">
        <v>0.7</v>
      </c>
      <c r="M11" s="34">
        <f t="shared" si="1"/>
        <v>10.1</v>
      </c>
      <c r="N11" s="37">
        <v>4.1</v>
      </c>
      <c r="O11" s="41">
        <v>7.9</v>
      </c>
      <c r="P11" s="32"/>
      <c r="Q11" s="34">
        <f t="shared" si="2"/>
        <v>12</v>
      </c>
      <c r="R11" s="37">
        <v>4.2</v>
      </c>
      <c r="S11" s="41">
        <v>8.9</v>
      </c>
      <c r="T11" s="32"/>
      <c r="U11" s="34">
        <f t="shared" si="3"/>
        <v>13.100000000000001</v>
      </c>
      <c r="V11" s="36">
        <f t="shared" si="4"/>
        <v>48.050000000000004</v>
      </c>
    </row>
    <row r="12" spans="1:22" s="9" customFormat="1" ht="18" customHeight="1">
      <c r="A12" s="23" t="s">
        <v>9</v>
      </c>
      <c r="B12" s="39" t="s">
        <v>93</v>
      </c>
      <c r="C12" s="50" t="s">
        <v>54</v>
      </c>
      <c r="D12" s="51">
        <v>95</v>
      </c>
      <c r="E12" s="50" t="s">
        <v>14</v>
      </c>
      <c r="F12" s="37">
        <v>4</v>
      </c>
      <c r="G12" s="41">
        <v>8.45</v>
      </c>
      <c r="H12" s="32"/>
      <c r="I12" s="34">
        <f t="shared" si="0"/>
        <v>12.45</v>
      </c>
      <c r="J12" s="37">
        <v>2.5</v>
      </c>
      <c r="K12" s="41">
        <v>7.6</v>
      </c>
      <c r="L12" s="32">
        <v>0.6</v>
      </c>
      <c r="M12" s="34">
        <f t="shared" si="1"/>
        <v>9.5</v>
      </c>
      <c r="N12" s="37">
        <v>4.3</v>
      </c>
      <c r="O12" s="41">
        <v>7.75</v>
      </c>
      <c r="P12" s="32"/>
      <c r="Q12" s="34">
        <f t="shared" si="2"/>
        <v>12.05</v>
      </c>
      <c r="R12" s="37">
        <v>4.9</v>
      </c>
      <c r="S12" s="41">
        <v>8.6</v>
      </c>
      <c r="T12" s="32"/>
      <c r="U12" s="34">
        <f t="shared" si="3"/>
        <v>13.5</v>
      </c>
      <c r="V12" s="36">
        <f t="shared" si="4"/>
        <v>47.5</v>
      </c>
    </row>
    <row r="13" spans="1:22" s="9" customFormat="1" ht="18" customHeight="1">
      <c r="A13" s="22" t="s">
        <v>10</v>
      </c>
      <c r="B13" s="39" t="s">
        <v>99</v>
      </c>
      <c r="C13" s="50" t="s">
        <v>100</v>
      </c>
      <c r="D13" s="51">
        <v>95</v>
      </c>
      <c r="E13" s="50" t="s">
        <v>14</v>
      </c>
      <c r="F13" s="37">
        <v>4</v>
      </c>
      <c r="G13" s="41">
        <v>8.4</v>
      </c>
      <c r="H13" s="32"/>
      <c r="I13" s="34">
        <f t="shared" si="0"/>
        <v>12.4</v>
      </c>
      <c r="J13" s="37">
        <v>2.1</v>
      </c>
      <c r="K13" s="41">
        <v>8.1</v>
      </c>
      <c r="L13" s="32">
        <v>0.6</v>
      </c>
      <c r="M13" s="34">
        <f t="shared" si="1"/>
        <v>9.6</v>
      </c>
      <c r="N13" s="37">
        <v>3.5</v>
      </c>
      <c r="O13" s="41">
        <v>8.4</v>
      </c>
      <c r="P13" s="32"/>
      <c r="Q13" s="34">
        <f t="shared" si="2"/>
        <v>11.9</v>
      </c>
      <c r="R13" s="37">
        <v>4.4</v>
      </c>
      <c r="S13" s="41">
        <v>8.55</v>
      </c>
      <c r="T13" s="32"/>
      <c r="U13" s="34">
        <f t="shared" si="3"/>
        <v>12.950000000000001</v>
      </c>
      <c r="V13" s="36">
        <f t="shared" si="4"/>
        <v>46.85</v>
      </c>
    </row>
    <row r="14" spans="1:23" s="9" customFormat="1" ht="18" customHeight="1">
      <c r="A14" s="23" t="s">
        <v>11</v>
      </c>
      <c r="B14" s="39" t="s">
        <v>166</v>
      </c>
      <c r="C14" s="50" t="s">
        <v>24</v>
      </c>
      <c r="D14" s="51">
        <v>94</v>
      </c>
      <c r="E14" s="50" t="s">
        <v>165</v>
      </c>
      <c r="F14" s="37">
        <v>4.4</v>
      </c>
      <c r="G14" s="41">
        <v>7.9</v>
      </c>
      <c r="H14" s="32"/>
      <c r="I14" s="34">
        <f t="shared" si="0"/>
        <v>12.3</v>
      </c>
      <c r="J14" s="37">
        <v>2.8</v>
      </c>
      <c r="K14" s="41">
        <v>8.15</v>
      </c>
      <c r="L14" s="32">
        <v>0.6</v>
      </c>
      <c r="M14" s="34">
        <f t="shared" si="1"/>
        <v>10.35</v>
      </c>
      <c r="N14" s="37">
        <v>4.4</v>
      </c>
      <c r="O14" s="41">
        <v>6.95</v>
      </c>
      <c r="P14" s="32"/>
      <c r="Q14" s="34">
        <f t="shared" si="2"/>
        <v>11.350000000000001</v>
      </c>
      <c r="R14" s="37">
        <v>4.5</v>
      </c>
      <c r="S14" s="41">
        <v>8.15</v>
      </c>
      <c r="T14" s="32"/>
      <c r="U14" s="34">
        <f t="shared" si="3"/>
        <v>12.65</v>
      </c>
      <c r="V14" s="36">
        <f t="shared" si="4"/>
        <v>46.65</v>
      </c>
      <c r="W14" s="6"/>
    </row>
    <row r="15" spans="1:22" ht="18" customHeight="1">
      <c r="A15" s="22" t="s">
        <v>12</v>
      </c>
      <c r="B15" s="39" t="s">
        <v>148</v>
      </c>
      <c r="C15" s="50" t="s">
        <v>60</v>
      </c>
      <c r="D15" s="51">
        <v>94</v>
      </c>
      <c r="E15" s="50" t="s">
        <v>149</v>
      </c>
      <c r="F15" s="37">
        <v>4.2</v>
      </c>
      <c r="G15" s="41">
        <v>7.8</v>
      </c>
      <c r="H15" s="32"/>
      <c r="I15" s="34">
        <f t="shared" si="0"/>
        <v>12</v>
      </c>
      <c r="J15" s="37">
        <v>2.5</v>
      </c>
      <c r="K15" s="41">
        <v>8.25</v>
      </c>
      <c r="L15" s="32">
        <v>0.6</v>
      </c>
      <c r="M15" s="34">
        <f t="shared" si="1"/>
        <v>10.15</v>
      </c>
      <c r="N15" s="37">
        <v>4.2</v>
      </c>
      <c r="O15" s="41">
        <v>6.95</v>
      </c>
      <c r="P15" s="32">
        <v>0.1</v>
      </c>
      <c r="Q15" s="34">
        <f t="shared" si="2"/>
        <v>11.05</v>
      </c>
      <c r="R15" s="37">
        <v>4.3</v>
      </c>
      <c r="S15" s="41">
        <v>7.85</v>
      </c>
      <c r="T15" s="32"/>
      <c r="U15" s="34">
        <f t="shared" si="3"/>
        <v>12.149999999999999</v>
      </c>
      <c r="V15" s="36">
        <f t="shared" si="4"/>
        <v>45.35</v>
      </c>
    </row>
    <row r="16" spans="1:22" ht="18" customHeight="1">
      <c r="A16" s="23" t="s">
        <v>13</v>
      </c>
      <c r="B16" s="24" t="s">
        <v>74</v>
      </c>
      <c r="C16" s="50" t="s">
        <v>75</v>
      </c>
      <c r="D16" s="52">
        <v>94</v>
      </c>
      <c r="E16" s="50" t="s">
        <v>23</v>
      </c>
      <c r="F16" s="37">
        <v>4</v>
      </c>
      <c r="G16" s="41">
        <v>8.25</v>
      </c>
      <c r="H16" s="32"/>
      <c r="I16" s="34">
        <f t="shared" si="0"/>
        <v>12.25</v>
      </c>
      <c r="J16" s="37">
        <v>1.9</v>
      </c>
      <c r="K16" s="41">
        <v>7.9</v>
      </c>
      <c r="L16" s="32">
        <v>0.7</v>
      </c>
      <c r="M16" s="34">
        <f t="shared" si="1"/>
        <v>9.100000000000001</v>
      </c>
      <c r="N16" s="37">
        <v>3.8</v>
      </c>
      <c r="O16" s="41">
        <v>8.05</v>
      </c>
      <c r="P16" s="32"/>
      <c r="Q16" s="34">
        <f t="shared" si="2"/>
        <v>11.850000000000001</v>
      </c>
      <c r="R16" s="37">
        <v>4</v>
      </c>
      <c r="S16" s="41">
        <v>7.6</v>
      </c>
      <c r="T16" s="32">
        <v>0.2</v>
      </c>
      <c r="U16" s="34">
        <f t="shared" si="3"/>
        <v>11.4</v>
      </c>
      <c r="V16" s="36">
        <f t="shared" si="4"/>
        <v>44.6</v>
      </c>
    </row>
    <row r="17" spans="1:22" ht="18" customHeight="1">
      <c r="A17" s="22" t="s">
        <v>16</v>
      </c>
      <c r="B17" s="24" t="s">
        <v>97</v>
      </c>
      <c r="C17" s="50" t="s">
        <v>98</v>
      </c>
      <c r="D17" s="52">
        <v>94</v>
      </c>
      <c r="E17" s="50" t="s">
        <v>14</v>
      </c>
      <c r="F17" s="37">
        <v>3.2</v>
      </c>
      <c r="G17" s="41">
        <v>8.65</v>
      </c>
      <c r="H17" s="32"/>
      <c r="I17" s="34">
        <f t="shared" si="0"/>
        <v>11.850000000000001</v>
      </c>
      <c r="J17" s="37">
        <v>2.5</v>
      </c>
      <c r="K17" s="41">
        <v>8.4</v>
      </c>
      <c r="L17" s="32">
        <v>0.6</v>
      </c>
      <c r="M17" s="34">
        <f t="shared" si="1"/>
        <v>10.3</v>
      </c>
      <c r="N17" s="37">
        <v>3</v>
      </c>
      <c r="O17" s="41">
        <v>7.2</v>
      </c>
      <c r="P17" s="32"/>
      <c r="Q17" s="34">
        <f t="shared" si="2"/>
        <v>10.2</v>
      </c>
      <c r="R17" s="37">
        <v>3.8</v>
      </c>
      <c r="S17" s="41">
        <v>8.45</v>
      </c>
      <c r="T17" s="32">
        <v>0.1</v>
      </c>
      <c r="U17" s="34">
        <f t="shared" si="3"/>
        <v>12.15</v>
      </c>
      <c r="V17" s="36">
        <f t="shared" si="4"/>
        <v>44.5</v>
      </c>
    </row>
    <row r="18" spans="1:22" ht="18" customHeight="1">
      <c r="A18" s="23" t="s">
        <v>17</v>
      </c>
      <c r="B18" s="25" t="s">
        <v>77</v>
      </c>
      <c r="C18" s="50" t="s">
        <v>78</v>
      </c>
      <c r="D18" s="52">
        <v>95</v>
      </c>
      <c r="E18" s="50" t="s">
        <v>23</v>
      </c>
      <c r="F18" s="37">
        <v>2.4</v>
      </c>
      <c r="G18" s="41">
        <v>8.95</v>
      </c>
      <c r="H18" s="32"/>
      <c r="I18" s="34">
        <f t="shared" si="0"/>
        <v>11.35</v>
      </c>
      <c r="J18" s="37">
        <v>1.5</v>
      </c>
      <c r="K18" s="41">
        <v>8.45</v>
      </c>
      <c r="L18" s="32">
        <v>0.7</v>
      </c>
      <c r="M18" s="34">
        <f t="shared" si="1"/>
        <v>9.25</v>
      </c>
      <c r="N18" s="37">
        <v>3.3</v>
      </c>
      <c r="O18" s="41">
        <v>7.75</v>
      </c>
      <c r="P18" s="32"/>
      <c r="Q18" s="34">
        <f t="shared" si="2"/>
        <v>11.05</v>
      </c>
      <c r="R18" s="37">
        <v>4.4</v>
      </c>
      <c r="S18" s="41">
        <v>7.7</v>
      </c>
      <c r="T18" s="32"/>
      <c r="U18" s="34">
        <f t="shared" si="3"/>
        <v>12.100000000000001</v>
      </c>
      <c r="V18" s="36">
        <f t="shared" si="4"/>
        <v>43.75</v>
      </c>
    </row>
    <row r="19" spans="1:22" ht="18" customHeight="1">
      <c r="A19" s="22" t="s">
        <v>27</v>
      </c>
      <c r="B19" s="39" t="s">
        <v>131</v>
      </c>
      <c r="C19" s="50" t="s">
        <v>31</v>
      </c>
      <c r="D19" s="51">
        <v>96</v>
      </c>
      <c r="E19" s="50" t="s">
        <v>129</v>
      </c>
      <c r="F19" s="37">
        <v>2.4</v>
      </c>
      <c r="G19" s="41">
        <v>8.35</v>
      </c>
      <c r="H19" s="32"/>
      <c r="I19" s="34">
        <f t="shared" si="0"/>
        <v>10.75</v>
      </c>
      <c r="J19" s="37">
        <v>2.1</v>
      </c>
      <c r="K19" s="41">
        <v>7.75</v>
      </c>
      <c r="L19" s="32">
        <v>0.4</v>
      </c>
      <c r="M19" s="34">
        <f t="shared" si="1"/>
        <v>9.45</v>
      </c>
      <c r="N19" s="37">
        <v>3</v>
      </c>
      <c r="O19" s="41">
        <v>8.3</v>
      </c>
      <c r="P19" s="32"/>
      <c r="Q19" s="34">
        <f t="shared" si="2"/>
        <v>11.3</v>
      </c>
      <c r="R19" s="37">
        <v>4</v>
      </c>
      <c r="S19" s="41">
        <v>7.95</v>
      </c>
      <c r="T19" s="32"/>
      <c r="U19" s="34">
        <f t="shared" si="3"/>
        <v>11.95</v>
      </c>
      <c r="V19" s="36">
        <f t="shared" si="4"/>
        <v>43.45</v>
      </c>
    </row>
    <row r="20" spans="1:22" ht="18" customHeight="1">
      <c r="A20" s="23" t="s">
        <v>28</v>
      </c>
      <c r="B20" s="39" t="s">
        <v>127</v>
      </c>
      <c r="C20" s="50" t="s">
        <v>128</v>
      </c>
      <c r="D20" s="51">
        <v>94</v>
      </c>
      <c r="E20" s="50" t="s">
        <v>126</v>
      </c>
      <c r="F20" s="37">
        <v>3.4</v>
      </c>
      <c r="G20" s="41">
        <v>7.95</v>
      </c>
      <c r="H20" s="32"/>
      <c r="I20" s="34">
        <f t="shared" si="0"/>
        <v>11.35</v>
      </c>
      <c r="J20" s="37">
        <v>2</v>
      </c>
      <c r="K20" s="41">
        <v>7.3</v>
      </c>
      <c r="L20" s="32">
        <v>0.6</v>
      </c>
      <c r="M20" s="34">
        <f t="shared" si="1"/>
        <v>8.700000000000001</v>
      </c>
      <c r="N20" s="37">
        <v>3.5</v>
      </c>
      <c r="O20" s="41">
        <v>7.95</v>
      </c>
      <c r="P20" s="32"/>
      <c r="Q20" s="34">
        <f t="shared" si="2"/>
        <v>11.45</v>
      </c>
      <c r="R20" s="37">
        <v>3.4</v>
      </c>
      <c r="S20" s="41">
        <v>7.55</v>
      </c>
      <c r="T20" s="32"/>
      <c r="U20" s="34">
        <f t="shared" si="3"/>
        <v>10.95</v>
      </c>
      <c r="V20" s="36">
        <f t="shared" si="4"/>
        <v>42.45</v>
      </c>
    </row>
    <row r="21" spans="1:22" ht="18" customHeight="1">
      <c r="A21" s="23" t="s">
        <v>29</v>
      </c>
      <c r="B21" s="24" t="s">
        <v>50</v>
      </c>
      <c r="C21" s="50" t="s">
        <v>51</v>
      </c>
      <c r="D21" s="52">
        <v>95</v>
      </c>
      <c r="E21" s="50" t="s">
        <v>49</v>
      </c>
      <c r="F21" s="37">
        <v>4</v>
      </c>
      <c r="G21" s="41">
        <v>8.1</v>
      </c>
      <c r="H21" s="32"/>
      <c r="I21" s="34">
        <f t="shared" si="0"/>
        <v>12.1</v>
      </c>
      <c r="J21" s="37">
        <v>1.9</v>
      </c>
      <c r="K21" s="41">
        <v>7.95</v>
      </c>
      <c r="L21" s="32">
        <v>0.7</v>
      </c>
      <c r="M21" s="34">
        <f t="shared" si="1"/>
        <v>9.15</v>
      </c>
      <c r="N21" s="37">
        <v>3.5</v>
      </c>
      <c r="O21" s="41">
        <v>5.9</v>
      </c>
      <c r="P21" s="32">
        <v>0.1</v>
      </c>
      <c r="Q21" s="34">
        <f t="shared" si="2"/>
        <v>9.3</v>
      </c>
      <c r="R21" s="37">
        <v>3.9</v>
      </c>
      <c r="S21" s="41">
        <v>7.85</v>
      </c>
      <c r="T21" s="32"/>
      <c r="U21" s="34">
        <f t="shared" si="3"/>
        <v>11.75</v>
      </c>
      <c r="V21" s="36">
        <f t="shared" si="4"/>
        <v>42.3</v>
      </c>
    </row>
    <row r="22" spans="1:22" ht="18" customHeight="1">
      <c r="A22" s="22" t="s">
        <v>64</v>
      </c>
      <c r="B22" s="39" t="s">
        <v>89</v>
      </c>
      <c r="C22" s="50" t="s">
        <v>45</v>
      </c>
      <c r="D22" s="51">
        <v>94</v>
      </c>
      <c r="E22" s="50" t="s">
        <v>88</v>
      </c>
      <c r="F22" s="37">
        <v>4</v>
      </c>
      <c r="G22" s="41">
        <v>8.25</v>
      </c>
      <c r="H22" s="32"/>
      <c r="I22" s="34">
        <f t="shared" si="0"/>
        <v>12.25</v>
      </c>
      <c r="J22" s="37">
        <v>1.8</v>
      </c>
      <c r="K22" s="41">
        <v>7.15</v>
      </c>
      <c r="L22" s="32">
        <v>0.7</v>
      </c>
      <c r="M22" s="34">
        <f t="shared" si="1"/>
        <v>8.250000000000002</v>
      </c>
      <c r="N22" s="37">
        <v>2.9</v>
      </c>
      <c r="O22" s="41">
        <v>7.8</v>
      </c>
      <c r="P22" s="32"/>
      <c r="Q22" s="34">
        <f t="shared" si="2"/>
        <v>10.7</v>
      </c>
      <c r="R22" s="37">
        <v>3.2</v>
      </c>
      <c r="S22" s="41">
        <v>7.75</v>
      </c>
      <c r="T22" s="32"/>
      <c r="U22" s="34">
        <f t="shared" si="3"/>
        <v>10.95</v>
      </c>
      <c r="V22" s="36">
        <f t="shared" si="4"/>
        <v>42.15</v>
      </c>
    </row>
    <row r="23" spans="1:22" ht="18" customHeight="1">
      <c r="A23" s="23" t="s">
        <v>65</v>
      </c>
      <c r="B23" s="24" t="s">
        <v>162</v>
      </c>
      <c r="C23" s="50" t="s">
        <v>20</v>
      </c>
      <c r="D23" s="51">
        <v>94</v>
      </c>
      <c r="E23" s="50" t="s">
        <v>151</v>
      </c>
      <c r="F23" s="37">
        <v>4</v>
      </c>
      <c r="G23" s="41">
        <v>7.1</v>
      </c>
      <c r="H23" s="32"/>
      <c r="I23" s="34">
        <f t="shared" si="0"/>
        <v>11.1</v>
      </c>
      <c r="J23" s="37">
        <v>2.8</v>
      </c>
      <c r="K23" s="41">
        <v>7.7</v>
      </c>
      <c r="L23" s="32">
        <v>0.6</v>
      </c>
      <c r="M23" s="34">
        <f t="shared" si="1"/>
        <v>9.9</v>
      </c>
      <c r="N23" s="37">
        <v>3.7</v>
      </c>
      <c r="O23" s="41">
        <v>6.3</v>
      </c>
      <c r="P23" s="32"/>
      <c r="Q23" s="34">
        <f t="shared" si="2"/>
        <v>10</v>
      </c>
      <c r="R23" s="37">
        <v>4.2</v>
      </c>
      <c r="S23" s="41">
        <v>6.5</v>
      </c>
      <c r="T23" s="32">
        <v>0.3</v>
      </c>
      <c r="U23" s="34">
        <f t="shared" si="3"/>
        <v>10.399999999999999</v>
      </c>
      <c r="V23" s="36">
        <f t="shared" si="4"/>
        <v>41.4</v>
      </c>
    </row>
    <row r="24" spans="1:22" ht="18" customHeight="1">
      <c r="A24" s="23" t="s">
        <v>66</v>
      </c>
      <c r="B24" s="39" t="s">
        <v>56</v>
      </c>
      <c r="C24" s="50" t="s">
        <v>25</v>
      </c>
      <c r="D24" s="51">
        <v>95</v>
      </c>
      <c r="E24" s="50" t="s">
        <v>57</v>
      </c>
      <c r="F24" s="37">
        <v>2.4</v>
      </c>
      <c r="G24" s="41">
        <v>8.6</v>
      </c>
      <c r="H24" s="32"/>
      <c r="I24" s="34">
        <f t="shared" si="0"/>
        <v>11</v>
      </c>
      <c r="J24" s="37">
        <v>2.1</v>
      </c>
      <c r="K24" s="41">
        <v>7.6</v>
      </c>
      <c r="L24" s="32">
        <v>0.6</v>
      </c>
      <c r="M24" s="34">
        <f t="shared" si="1"/>
        <v>9.1</v>
      </c>
      <c r="N24" s="37">
        <v>3.1</v>
      </c>
      <c r="O24" s="41">
        <v>8</v>
      </c>
      <c r="P24" s="32">
        <v>0.1</v>
      </c>
      <c r="Q24" s="34">
        <f t="shared" si="2"/>
        <v>11</v>
      </c>
      <c r="R24" s="37">
        <v>3.4</v>
      </c>
      <c r="S24" s="41">
        <v>7</v>
      </c>
      <c r="T24" s="32">
        <v>0.3</v>
      </c>
      <c r="U24" s="34">
        <f t="shared" si="3"/>
        <v>10.1</v>
      </c>
      <c r="V24" s="36">
        <f t="shared" si="4"/>
        <v>41.2</v>
      </c>
    </row>
    <row r="25" spans="1:22" ht="18" customHeight="1">
      <c r="A25" s="22" t="s">
        <v>67</v>
      </c>
      <c r="B25" s="24" t="s">
        <v>168</v>
      </c>
      <c r="C25" s="50" t="s">
        <v>169</v>
      </c>
      <c r="D25" s="51">
        <v>94</v>
      </c>
      <c r="E25" s="50" t="s">
        <v>167</v>
      </c>
      <c r="F25" s="37">
        <v>4.4</v>
      </c>
      <c r="G25" s="41">
        <v>7.35</v>
      </c>
      <c r="H25" s="32"/>
      <c r="I25" s="34">
        <f t="shared" si="0"/>
        <v>11.75</v>
      </c>
      <c r="J25" s="37">
        <v>2</v>
      </c>
      <c r="K25" s="41">
        <v>7</v>
      </c>
      <c r="L25" s="32">
        <v>0.6</v>
      </c>
      <c r="M25" s="34">
        <f t="shared" si="1"/>
        <v>8.4</v>
      </c>
      <c r="N25" s="37">
        <v>2.9</v>
      </c>
      <c r="O25" s="41">
        <v>7.35</v>
      </c>
      <c r="P25" s="32">
        <v>0.1</v>
      </c>
      <c r="Q25" s="34">
        <f t="shared" si="2"/>
        <v>10.15</v>
      </c>
      <c r="R25" s="37">
        <v>3.2</v>
      </c>
      <c r="S25" s="41">
        <v>7.45</v>
      </c>
      <c r="T25" s="32"/>
      <c r="U25" s="34">
        <f t="shared" si="3"/>
        <v>10.65</v>
      </c>
      <c r="V25" s="36">
        <f t="shared" si="4"/>
        <v>40.949999999999996</v>
      </c>
    </row>
    <row r="26" spans="1:22" ht="18" customHeight="1">
      <c r="A26" s="23" t="s">
        <v>68</v>
      </c>
      <c r="B26" s="25" t="s">
        <v>79</v>
      </c>
      <c r="C26" s="50" t="s">
        <v>80</v>
      </c>
      <c r="D26" s="52">
        <v>96</v>
      </c>
      <c r="E26" s="50" t="s">
        <v>23</v>
      </c>
      <c r="F26" s="37">
        <v>2.4</v>
      </c>
      <c r="G26" s="41">
        <v>8.25</v>
      </c>
      <c r="H26" s="32"/>
      <c r="I26" s="34">
        <f t="shared" si="0"/>
        <v>10.65</v>
      </c>
      <c r="J26" s="37">
        <v>1.4</v>
      </c>
      <c r="K26" s="41">
        <v>7.65</v>
      </c>
      <c r="L26" s="32">
        <v>0.7</v>
      </c>
      <c r="M26" s="34">
        <f t="shared" si="1"/>
        <v>8.350000000000001</v>
      </c>
      <c r="N26" s="37">
        <v>2.7</v>
      </c>
      <c r="O26" s="41">
        <v>7</v>
      </c>
      <c r="P26" s="32"/>
      <c r="Q26" s="34">
        <f t="shared" si="2"/>
        <v>9.7</v>
      </c>
      <c r="R26" s="37">
        <v>3.2</v>
      </c>
      <c r="S26" s="41">
        <v>6.85</v>
      </c>
      <c r="T26" s="32"/>
      <c r="U26" s="34">
        <f t="shared" si="3"/>
        <v>10.05</v>
      </c>
      <c r="V26" s="36">
        <f t="shared" si="4"/>
        <v>38.75</v>
      </c>
    </row>
    <row r="27" spans="1:22" ht="18" customHeight="1">
      <c r="A27" s="23" t="s">
        <v>69</v>
      </c>
      <c r="B27" s="39" t="s">
        <v>163</v>
      </c>
      <c r="C27" s="50" t="s">
        <v>19</v>
      </c>
      <c r="D27" s="51">
        <v>94</v>
      </c>
      <c r="E27" s="50" t="s">
        <v>151</v>
      </c>
      <c r="F27" s="37">
        <v>2.4</v>
      </c>
      <c r="G27" s="41">
        <v>7.7</v>
      </c>
      <c r="H27" s="32"/>
      <c r="I27" s="34">
        <f t="shared" si="0"/>
        <v>10.1</v>
      </c>
      <c r="J27" s="37">
        <v>2.1</v>
      </c>
      <c r="K27" s="41">
        <v>6.7</v>
      </c>
      <c r="L27" s="32">
        <v>0.6</v>
      </c>
      <c r="M27" s="34">
        <f t="shared" si="1"/>
        <v>8.200000000000001</v>
      </c>
      <c r="N27" s="37">
        <v>2.5</v>
      </c>
      <c r="O27" s="41">
        <v>6.6</v>
      </c>
      <c r="P27" s="32"/>
      <c r="Q27" s="34">
        <f t="shared" si="2"/>
        <v>9.1</v>
      </c>
      <c r="R27" s="37">
        <v>3.6</v>
      </c>
      <c r="S27" s="41">
        <v>7.75</v>
      </c>
      <c r="T27" s="32">
        <v>0.5</v>
      </c>
      <c r="U27" s="34">
        <f t="shared" si="3"/>
        <v>10.85</v>
      </c>
      <c r="V27" s="36">
        <f t="shared" si="4"/>
        <v>38.25</v>
      </c>
    </row>
    <row r="28" spans="1:22" ht="18" customHeight="1">
      <c r="A28" s="22" t="s">
        <v>70</v>
      </c>
      <c r="B28" s="39" t="s">
        <v>92</v>
      </c>
      <c r="C28" s="50" t="s">
        <v>33</v>
      </c>
      <c r="D28" s="51">
        <v>94</v>
      </c>
      <c r="E28" s="50" t="s">
        <v>14</v>
      </c>
      <c r="F28" s="37">
        <v>3</v>
      </c>
      <c r="G28" s="41">
        <v>9</v>
      </c>
      <c r="H28" s="32"/>
      <c r="I28" s="34">
        <f t="shared" si="0"/>
        <v>12</v>
      </c>
      <c r="J28" s="37">
        <v>1.3</v>
      </c>
      <c r="K28" s="41">
        <v>1.85</v>
      </c>
      <c r="L28" s="32">
        <v>0.6</v>
      </c>
      <c r="M28" s="34">
        <f t="shared" si="1"/>
        <v>2.5500000000000003</v>
      </c>
      <c r="N28" s="37">
        <v>3.1</v>
      </c>
      <c r="O28" s="41">
        <v>7.15</v>
      </c>
      <c r="P28" s="32"/>
      <c r="Q28" s="34">
        <f t="shared" si="2"/>
        <v>10.25</v>
      </c>
      <c r="R28" s="37">
        <v>4.5</v>
      </c>
      <c r="S28" s="41">
        <v>7.5</v>
      </c>
      <c r="T28" s="32"/>
      <c r="U28" s="34">
        <f t="shared" si="3"/>
        <v>12</v>
      </c>
      <c r="V28" s="36">
        <f t="shared" si="4"/>
        <v>36.8</v>
      </c>
    </row>
    <row r="29" spans="1:22" ht="18" customHeight="1">
      <c r="A29" s="23" t="s">
        <v>71</v>
      </c>
      <c r="B29" s="39" t="s">
        <v>164</v>
      </c>
      <c r="C29" s="50" t="s">
        <v>30</v>
      </c>
      <c r="D29" s="51">
        <v>94</v>
      </c>
      <c r="E29" s="50" t="s">
        <v>151</v>
      </c>
      <c r="F29" s="37">
        <v>3.2</v>
      </c>
      <c r="G29" s="41">
        <v>7.5</v>
      </c>
      <c r="H29" s="32"/>
      <c r="I29" s="34">
        <f t="shared" si="0"/>
        <v>10.7</v>
      </c>
      <c r="J29" s="37">
        <v>1.3</v>
      </c>
      <c r="K29" s="41">
        <v>4.05</v>
      </c>
      <c r="L29" s="32">
        <v>0.7</v>
      </c>
      <c r="M29" s="34">
        <f t="shared" si="1"/>
        <v>4.6499999999999995</v>
      </c>
      <c r="N29" s="37">
        <v>3.4</v>
      </c>
      <c r="O29" s="41">
        <v>7</v>
      </c>
      <c r="P29" s="32"/>
      <c r="Q29" s="34">
        <f t="shared" si="2"/>
        <v>10.4</v>
      </c>
      <c r="R29" s="37">
        <v>3.5</v>
      </c>
      <c r="S29" s="41">
        <v>7.15</v>
      </c>
      <c r="T29" s="32"/>
      <c r="U29" s="34">
        <f t="shared" si="3"/>
        <v>10.65</v>
      </c>
      <c r="V29" s="36">
        <f t="shared" si="4"/>
        <v>36.4</v>
      </c>
    </row>
    <row r="30" spans="1:22" ht="18" customHeight="1">
      <c r="A30" s="22" t="s">
        <v>102</v>
      </c>
      <c r="B30" s="38" t="s">
        <v>73</v>
      </c>
      <c r="C30" s="50" t="s">
        <v>35</v>
      </c>
      <c r="D30" s="51">
        <v>94</v>
      </c>
      <c r="E30" s="50" t="s">
        <v>23</v>
      </c>
      <c r="F30" s="61">
        <v>2.6</v>
      </c>
      <c r="G30" s="63">
        <v>8.55</v>
      </c>
      <c r="H30" s="65"/>
      <c r="I30" s="34">
        <f t="shared" si="0"/>
        <v>11.15</v>
      </c>
      <c r="J30" s="61">
        <v>1.2</v>
      </c>
      <c r="K30" s="63">
        <v>2.25</v>
      </c>
      <c r="L30" s="65">
        <v>0.7</v>
      </c>
      <c r="M30" s="34">
        <f t="shared" si="1"/>
        <v>2.75</v>
      </c>
      <c r="N30" s="61">
        <v>3</v>
      </c>
      <c r="O30" s="63">
        <v>7.6</v>
      </c>
      <c r="P30" s="65"/>
      <c r="Q30" s="34">
        <f t="shared" si="2"/>
        <v>10.6</v>
      </c>
      <c r="R30" s="61">
        <v>3.5</v>
      </c>
      <c r="S30" s="63">
        <v>7.7</v>
      </c>
      <c r="T30" s="65"/>
      <c r="U30" s="34">
        <f t="shared" si="3"/>
        <v>11.2</v>
      </c>
      <c r="V30" s="36">
        <f t="shared" si="4"/>
        <v>35.7</v>
      </c>
    </row>
    <row r="31" spans="1:22" ht="18" customHeight="1">
      <c r="A31" s="23" t="s">
        <v>103</v>
      </c>
      <c r="B31" s="39" t="s">
        <v>117</v>
      </c>
      <c r="C31" s="50" t="s">
        <v>118</v>
      </c>
      <c r="D31" s="51">
        <v>94</v>
      </c>
      <c r="E31" s="50" t="s">
        <v>116</v>
      </c>
      <c r="F31" s="37">
        <v>2.4</v>
      </c>
      <c r="G31" s="41">
        <v>7.5</v>
      </c>
      <c r="H31" s="32"/>
      <c r="I31" s="34">
        <f t="shared" si="0"/>
        <v>9.9</v>
      </c>
      <c r="J31" s="37"/>
      <c r="K31" s="41"/>
      <c r="L31" s="32"/>
      <c r="M31" s="34"/>
      <c r="N31" s="37">
        <v>2.8</v>
      </c>
      <c r="O31" s="41">
        <v>5.6</v>
      </c>
      <c r="P31" s="32"/>
      <c r="Q31" s="34">
        <f t="shared" si="2"/>
        <v>8.399999999999999</v>
      </c>
      <c r="R31" s="37">
        <v>2.4</v>
      </c>
      <c r="S31" s="41">
        <v>6.05</v>
      </c>
      <c r="T31" s="32"/>
      <c r="U31" s="34">
        <f t="shared" si="3"/>
        <v>8.45</v>
      </c>
      <c r="V31" s="36">
        <f t="shared" si="4"/>
        <v>26.749999999999996</v>
      </c>
    </row>
  </sheetData>
  <mergeCells count="7">
    <mergeCell ref="R7:U7"/>
    <mergeCell ref="A5:W5"/>
    <mergeCell ref="A1:W1"/>
    <mergeCell ref="A3:W3"/>
    <mergeCell ref="F7:I7"/>
    <mergeCell ref="J7:M7"/>
    <mergeCell ref="N7:Q7"/>
  </mergeCells>
  <printOptions/>
  <pageMargins left="0.25" right="0.08" top="0.2" bottom="0.13" header="0.17" footer="0.1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75" zoomScaleNormal="75" workbookViewId="0" topLeftCell="A28">
      <selection activeCell="E35" sqref="E35"/>
    </sheetView>
  </sheetViews>
  <sheetFormatPr defaultColWidth="9.00390625" defaultRowHeight="12.75"/>
  <cols>
    <col min="1" max="1" width="3.75390625" style="7" customWidth="1"/>
    <col min="2" max="2" width="13.625" style="43" customWidth="1"/>
    <col min="3" max="3" width="7.75390625" style="7" customWidth="1"/>
    <col min="4" max="4" width="4.125" style="4" customWidth="1"/>
    <col min="5" max="5" width="16.875" style="7" customWidth="1"/>
    <col min="6" max="7" width="5.75390625" style="7" customWidth="1"/>
    <col min="8" max="8" width="3.375" style="30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31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30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30" customWidth="1"/>
    <col min="21" max="21" width="7.125" style="7" customWidth="1"/>
    <col min="22" max="22" width="8.25390625" style="7" customWidth="1"/>
    <col min="23" max="23" width="0.74609375" style="7" customWidth="1"/>
    <col min="24" max="24" width="5.625" style="7" customWidth="1"/>
    <col min="25" max="16384" width="9.125" style="7" customWidth="1"/>
  </cols>
  <sheetData>
    <row r="1" spans="1:23" ht="18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13" ht="15.75">
      <c r="A2" s="2"/>
      <c r="B2" s="42"/>
      <c r="C2" s="3"/>
      <c r="E2" s="4"/>
      <c r="F2" s="4"/>
      <c r="G2" s="4"/>
      <c r="H2" s="27"/>
      <c r="I2" s="1"/>
      <c r="J2" s="3"/>
      <c r="K2" s="5"/>
      <c r="L2" s="28"/>
      <c r="M2" s="3"/>
    </row>
    <row r="3" spans="1:23" ht="15.75" customHeight="1">
      <c r="A3" s="71" t="s">
        <v>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13" ht="15.75">
      <c r="A4" s="2"/>
      <c r="B4" s="42"/>
      <c r="C4" s="3"/>
      <c r="E4" s="4"/>
      <c r="F4" s="4"/>
      <c r="G4" s="4"/>
      <c r="H4" s="27"/>
      <c r="I4" s="1"/>
      <c r="J4" s="3"/>
      <c r="K4" s="5"/>
      <c r="L4" s="28"/>
      <c r="M4" s="3"/>
    </row>
    <row r="5" spans="1:23" ht="15.75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ht="16.5" thickBot="1"/>
    <row r="7" spans="1:25" s="11" customFormat="1" ht="37.5" customHeight="1">
      <c r="A7" s="20" t="s">
        <v>0</v>
      </c>
      <c r="B7" s="40" t="s">
        <v>1</v>
      </c>
      <c r="C7" s="18" t="s">
        <v>2</v>
      </c>
      <c r="D7" s="17" t="s">
        <v>3</v>
      </c>
      <c r="E7" s="18" t="s">
        <v>4</v>
      </c>
      <c r="F7" s="67"/>
      <c r="G7" s="68"/>
      <c r="H7" s="68"/>
      <c r="I7" s="69"/>
      <c r="J7" s="67"/>
      <c r="K7" s="68"/>
      <c r="L7" s="68"/>
      <c r="M7" s="69"/>
      <c r="N7" s="67"/>
      <c r="O7" s="68"/>
      <c r="P7" s="68"/>
      <c r="Q7" s="69"/>
      <c r="R7" s="67"/>
      <c r="S7" s="68"/>
      <c r="T7" s="68"/>
      <c r="U7" s="69"/>
      <c r="V7" s="15" t="s">
        <v>5</v>
      </c>
      <c r="Y7" s="12"/>
    </row>
    <row r="8" spans="1:25" ht="16.5" customHeight="1" thickBot="1">
      <c r="A8" s="21"/>
      <c r="B8" s="58"/>
      <c r="C8" s="59"/>
      <c r="D8" s="60"/>
      <c r="E8" s="59"/>
      <c r="F8" s="13" t="s">
        <v>15</v>
      </c>
      <c r="G8" s="10" t="s">
        <v>18</v>
      </c>
      <c r="H8" s="29"/>
      <c r="I8" s="14" t="s">
        <v>5</v>
      </c>
      <c r="J8" s="13" t="s">
        <v>15</v>
      </c>
      <c r="K8" s="10" t="s">
        <v>18</v>
      </c>
      <c r="L8" s="29"/>
      <c r="M8" s="14" t="s">
        <v>5</v>
      </c>
      <c r="N8" s="13" t="s">
        <v>15</v>
      </c>
      <c r="O8" s="10" t="s">
        <v>18</v>
      </c>
      <c r="P8" s="29"/>
      <c r="Q8" s="14" t="s">
        <v>5</v>
      </c>
      <c r="R8" s="13" t="s">
        <v>15</v>
      </c>
      <c r="S8" s="10" t="s">
        <v>18</v>
      </c>
      <c r="T8" s="29"/>
      <c r="U8" s="14" t="s">
        <v>5</v>
      </c>
      <c r="V8" s="16"/>
      <c r="Y8" s="4"/>
    </row>
    <row r="9" spans="1:22" s="9" customFormat="1" ht="18" customHeight="1">
      <c r="A9" s="47" t="s">
        <v>6</v>
      </c>
      <c r="B9" s="49" t="s">
        <v>184</v>
      </c>
      <c r="C9" s="53" t="s">
        <v>122</v>
      </c>
      <c r="D9" s="54">
        <v>96</v>
      </c>
      <c r="E9" s="53" t="s">
        <v>22</v>
      </c>
      <c r="F9" s="62">
        <v>6</v>
      </c>
      <c r="G9" s="64">
        <v>9.05</v>
      </c>
      <c r="H9" s="66"/>
      <c r="I9" s="33">
        <f aca="true" t="shared" si="0" ref="I9:I56">F9+G9-H9</f>
        <v>15.05</v>
      </c>
      <c r="J9" s="62">
        <v>8.8</v>
      </c>
      <c r="K9" s="64">
        <v>9.5</v>
      </c>
      <c r="L9" s="66"/>
      <c r="M9" s="33">
        <f aca="true" t="shared" si="1" ref="M9:M56">J9+K9-L9</f>
        <v>18.3</v>
      </c>
      <c r="N9" s="62">
        <v>7.8</v>
      </c>
      <c r="O9" s="64">
        <v>9.35</v>
      </c>
      <c r="P9" s="66"/>
      <c r="Q9" s="33">
        <f aca="true" t="shared" si="2" ref="Q9:Q56">N9+O9-P9</f>
        <v>17.15</v>
      </c>
      <c r="R9" s="62">
        <v>8.7</v>
      </c>
      <c r="S9" s="64">
        <v>8.75</v>
      </c>
      <c r="T9" s="66"/>
      <c r="U9" s="33">
        <f aca="true" t="shared" si="3" ref="U9:U56">R9+S9-T9</f>
        <v>17.45</v>
      </c>
      <c r="V9" s="35">
        <f aca="true" t="shared" si="4" ref="V9:V56">I9+M9+Q9+U9</f>
        <v>67.95</v>
      </c>
    </row>
    <row r="10" spans="1:22" s="9" customFormat="1" ht="18" customHeight="1">
      <c r="A10" s="48" t="s">
        <v>7</v>
      </c>
      <c r="B10" s="49" t="s">
        <v>124</v>
      </c>
      <c r="C10" s="53" t="s">
        <v>32</v>
      </c>
      <c r="D10" s="54">
        <v>97</v>
      </c>
      <c r="E10" s="53" t="s">
        <v>149</v>
      </c>
      <c r="F10" s="37">
        <v>6</v>
      </c>
      <c r="G10" s="41">
        <v>9.2</v>
      </c>
      <c r="H10" s="32"/>
      <c r="I10" s="34">
        <f t="shared" si="0"/>
        <v>15.2</v>
      </c>
      <c r="J10" s="37">
        <v>6.6</v>
      </c>
      <c r="K10" s="41">
        <v>8.8</v>
      </c>
      <c r="L10" s="32"/>
      <c r="M10" s="34">
        <f t="shared" si="1"/>
        <v>15.4</v>
      </c>
      <c r="N10" s="37">
        <v>7.1</v>
      </c>
      <c r="O10" s="41">
        <v>8.3</v>
      </c>
      <c r="P10" s="32"/>
      <c r="Q10" s="34">
        <f t="shared" si="2"/>
        <v>15.4</v>
      </c>
      <c r="R10" s="37">
        <v>7.5</v>
      </c>
      <c r="S10" s="41">
        <v>8.2</v>
      </c>
      <c r="T10" s="32"/>
      <c r="U10" s="34">
        <f t="shared" si="3"/>
        <v>15.7</v>
      </c>
      <c r="V10" s="36">
        <f t="shared" si="4"/>
        <v>61.7</v>
      </c>
    </row>
    <row r="11" spans="1:22" s="9" customFormat="1" ht="18" customHeight="1">
      <c r="A11" s="46" t="s">
        <v>8</v>
      </c>
      <c r="B11" s="49" t="s">
        <v>186</v>
      </c>
      <c r="C11" s="53" t="s">
        <v>187</v>
      </c>
      <c r="D11" s="54">
        <v>95</v>
      </c>
      <c r="E11" s="53" t="s">
        <v>55</v>
      </c>
      <c r="F11" s="37">
        <v>6</v>
      </c>
      <c r="G11" s="41">
        <v>8.75</v>
      </c>
      <c r="H11" s="32"/>
      <c r="I11" s="34">
        <f t="shared" si="0"/>
        <v>14.75</v>
      </c>
      <c r="J11" s="37">
        <v>7.2</v>
      </c>
      <c r="K11" s="41">
        <v>8.5</v>
      </c>
      <c r="L11" s="32"/>
      <c r="M11" s="34">
        <f t="shared" si="1"/>
        <v>15.7</v>
      </c>
      <c r="N11" s="37">
        <v>7.5</v>
      </c>
      <c r="O11" s="41">
        <v>7.9</v>
      </c>
      <c r="P11" s="32"/>
      <c r="Q11" s="34">
        <f t="shared" si="2"/>
        <v>15.4</v>
      </c>
      <c r="R11" s="37">
        <v>7.3</v>
      </c>
      <c r="S11" s="41">
        <v>8.35</v>
      </c>
      <c r="T11" s="32"/>
      <c r="U11" s="34">
        <f t="shared" si="3"/>
        <v>15.649999999999999</v>
      </c>
      <c r="V11" s="36">
        <f t="shared" si="4"/>
        <v>61.5</v>
      </c>
    </row>
    <row r="12" spans="1:22" s="9" customFormat="1" ht="18" customHeight="1">
      <c r="A12" s="48" t="s">
        <v>9</v>
      </c>
      <c r="B12" s="49" t="s">
        <v>150</v>
      </c>
      <c r="C12" s="53" t="s">
        <v>82</v>
      </c>
      <c r="D12" s="54">
        <v>96</v>
      </c>
      <c r="E12" s="53" t="s">
        <v>149</v>
      </c>
      <c r="F12" s="37">
        <v>6</v>
      </c>
      <c r="G12" s="41">
        <v>9.05</v>
      </c>
      <c r="H12" s="32"/>
      <c r="I12" s="34">
        <f t="shared" si="0"/>
        <v>15.05</v>
      </c>
      <c r="J12" s="37">
        <v>6.6</v>
      </c>
      <c r="K12" s="41">
        <v>8.95</v>
      </c>
      <c r="L12" s="32"/>
      <c r="M12" s="34">
        <f t="shared" si="1"/>
        <v>15.549999999999999</v>
      </c>
      <c r="N12" s="37">
        <v>7.5</v>
      </c>
      <c r="O12" s="41">
        <v>7.45</v>
      </c>
      <c r="P12" s="32"/>
      <c r="Q12" s="34">
        <f t="shared" si="2"/>
        <v>14.95</v>
      </c>
      <c r="R12" s="37">
        <v>7.5</v>
      </c>
      <c r="S12" s="41">
        <v>8.35</v>
      </c>
      <c r="T12" s="32"/>
      <c r="U12" s="34">
        <f t="shared" si="3"/>
        <v>15.85</v>
      </c>
      <c r="V12" s="36">
        <f t="shared" si="4"/>
        <v>61.4</v>
      </c>
    </row>
    <row r="13" spans="1:22" s="9" customFormat="1" ht="18" customHeight="1">
      <c r="A13" s="46" t="s">
        <v>10</v>
      </c>
      <c r="B13" s="49" t="s">
        <v>153</v>
      </c>
      <c r="C13" s="53" t="s">
        <v>82</v>
      </c>
      <c r="D13" s="54">
        <v>96</v>
      </c>
      <c r="E13" s="53" t="s">
        <v>151</v>
      </c>
      <c r="F13" s="37">
        <v>6</v>
      </c>
      <c r="G13" s="41">
        <v>9</v>
      </c>
      <c r="H13" s="32"/>
      <c r="I13" s="34">
        <f t="shared" si="0"/>
        <v>15</v>
      </c>
      <c r="J13" s="37">
        <v>6.8</v>
      </c>
      <c r="K13" s="41">
        <v>8.95</v>
      </c>
      <c r="L13" s="32"/>
      <c r="M13" s="34">
        <f t="shared" si="1"/>
        <v>15.75</v>
      </c>
      <c r="N13" s="37">
        <v>7.5</v>
      </c>
      <c r="O13" s="41">
        <v>7.05</v>
      </c>
      <c r="P13" s="32"/>
      <c r="Q13" s="34">
        <f t="shared" si="2"/>
        <v>14.55</v>
      </c>
      <c r="R13" s="37">
        <v>7.4</v>
      </c>
      <c r="S13" s="41">
        <v>8.45</v>
      </c>
      <c r="T13" s="32">
        <v>0.3</v>
      </c>
      <c r="U13" s="34">
        <f t="shared" si="3"/>
        <v>15.549999999999999</v>
      </c>
      <c r="V13" s="36">
        <f t="shared" si="4"/>
        <v>60.849999999999994</v>
      </c>
    </row>
    <row r="14" spans="1:23" s="9" customFormat="1" ht="18" customHeight="1">
      <c r="A14" s="48" t="s">
        <v>11</v>
      </c>
      <c r="B14" s="49" t="s">
        <v>87</v>
      </c>
      <c r="C14" s="53" t="s">
        <v>37</v>
      </c>
      <c r="D14" s="54">
        <v>96</v>
      </c>
      <c r="E14" s="53" t="s">
        <v>88</v>
      </c>
      <c r="F14" s="37">
        <v>6</v>
      </c>
      <c r="G14" s="41">
        <v>9.1</v>
      </c>
      <c r="H14" s="32"/>
      <c r="I14" s="34">
        <f t="shared" si="0"/>
        <v>15.1</v>
      </c>
      <c r="J14" s="37">
        <v>7.2</v>
      </c>
      <c r="K14" s="41">
        <v>8.45</v>
      </c>
      <c r="L14" s="32"/>
      <c r="M14" s="34">
        <f t="shared" si="1"/>
        <v>15.649999999999999</v>
      </c>
      <c r="N14" s="37">
        <v>7</v>
      </c>
      <c r="O14" s="41">
        <v>7.15</v>
      </c>
      <c r="P14" s="32"/>
      <c r="Q14" s="34">
        <f t="shared" si="2"/>
        <v>14.15</v>
      </c>
      <c r="R14" s="37">
        <v>7.4</v>
      </c>
      <c r="S14" s="41">
        <v>8.2</v>
      </c>
      <c r="T14" s="32"/>
      <c r="U14" s="34">
        <f t="shared" si="3"/>
        <v>15.6</v>
      </c>
      <c r="V14" s="36">
        <f t="shared" si="4"/>
        <v>60.5</v>
      </c>
      <c r="W14" s="6"/>
    </row>
    <row r="15" spans="1:22" ht="18" customHeight="1">
      <c r="A15" s="46" t="s">
        <v>12</v>
      </c>
      <c r="B15" s="49" t="s">
        <v>130</v>
      </c>
      <c r="C15" s="53" t="s">
        <v>35</v>
      </c>
      <c r="D15" s="54">
        <v>97</v>
      </c>
      <c r="E15" s="53" t="s">
        <v>132</v>
      </c>
      <c r="F15" s="37">
        <v>6</v>
      </c>
      <c r="G15" s="41">
        <v>8.7</v>
      </c>
      <c r="H15" s="32"/>
      <c r="I15" s="34">
        <f t="shared" si="0"/>
        <v>14.7</v>
      </c>
      <c r="J15" s="37">
        <v>7.2</v>
      </c>
      <c r="K15" s="41">
        <v>7.95</v>
      </c>
      <c r="L15" s="32">
        <v>0.3</v>
      </c>
      <c r="M15" s="34">
        <f t="shared" si="1"/>
        <v>14.85</v>
      </c>
      <c r="N15" s="37">
        <v>7.2</v>
      </c>
      <c r="O15" s="41">
        <v>7.75</v>
      </c>
      <c r="P15" s="32"/>
      <c r="Q15" s="34">
        <f t="shared" si="2"/>
        <v>14.95</v>
      </c>
      <c r="R15" s="37">
        <v>6.9</v>
      </c>
      <c r="S15" s="41">
        <v>8.25</v>
      </c>
      <c r="T15" s="32"/>
      <c r="U15" s="34">
        <f t="shared" si="3"/>
        <v>15.15</v>
      </c>
      <c r="V15" s="36">
        <f t="shared" si="4"/>
        <v>59.65</v>
      </c>
    </row>
    <row r="16" spans="1:22" ht="18" customHeight="1">
      <c r="A16" s="48" t="s">
        <v>13</v>
      </c>
      <c r="B16" s="49" t="s">
        <v>173</v>
      </c>
      <c r="C16" s="53" t="s">
        <v>75</v>
      </c>
      <c r="D16" s="54">
        <v>97</v>
      </c>
      <c r="E16" s="53" t="s">
        <v>167</v>
      </c>
      <c r="F16" s="37">
        <v>6</v>
      </c>
      <c r="G16" s="41">
        <v>8.95</v>
      </c>
      <c r="H16" s="32"/>
      <c r="I16" s="34">
        <f t="shared" si="0"/>
        <v>14.95</v>
      </c>
      <c r="J16" s="37">
        <v>6.6</v>
      </c>
      <c r="K16" s="41">
        <v>8.35</v>
      </c>
      <c r="L16" s="32"/>
      <c r="M16" s="34">
        <f t="shared" si="1"/>
        <v>14.95</v>
      </c>
      <c r="N16" s="37">
        <v>7.3</v>
      </c>
      <c r="O16" s="41">
        <v>8.4</v>
      </c>
      <c r="P16" s="32"/>
      <c r="Q16" s="34">
        <f t="shared" si="2"/>
        <v>15.7</v>
      </c>
      <c r="R16" s="37">
        <v>5.8</v>
      </c>
      <c r="S16" s="41">
        <v>7.85</v>
      </c>
      <c r="T16" s="32"/>
      <c r="U16" s="34">
        <f t="shared" si="3"/>
        <v>13.649999999999999</v>
      </c>
      <c r="V16" s="36">
        <f t="shared" si="4"/>
        <v>59.24999999999999</v>
      </c>
    </row>
    <row r="17" spans="1:22" ht="18" customHeight="1">
      <c r="A17" s="46" t="s">
        <v>16</v>
      </c>
      <c r="B17" s="49" t="s">
        <v>124</v>
      </c>
      <c r="C17" s="53" t="s">
        <v>30</v>
      </c>
      <c r="D17" s="54">
        <v>95</v>
      </c>
      <c r="E17" s="53" t="s">
        <v>14</v>
      </c>
      <c r="F17" s="37">
        <v>6</v>
      </c>
      <c r="G17" s="41">
        <v>8.45</v>
      </c>
      <c r="H17" s="32"/>
      <c r="I17" s="34">
        <f t="shared" si="0"/>
        <v>14.45</v>
      </c>
      <c r="J17" s="37">
        <v>6</v>
      </c>
      <c r="K17" s="41">
        <v>9.15</v>
      </c>
      <c r="L17" s="32"/>
      <c r="M17" s="34">
        <f t="shared" si="1"/>
        <v>15.15</v>
      </c>
      <c r="N17" s="37">
        <v>6.6</v>
      </c>
      <c r="O17" s="41">
        <v>7.8</v>
      </c>
      <c r="P17" s="32"/>
      <c r="Q17" s="34">
        <f t="shared" si="2"/>
        <v>14.399999999999999</v>
      </c>
      <c r="R17" s="37">
        <v>6.8</v>
      </c>
      <c r="S17" s="41">
        <v>8.35</v>
      </c>
      <c r="T17" s="32"/>
      <c r="U17" s="34">
        <f t="shared" si="3"/>
        <v>15.149999999999999</v>
      </c>
      <c r="V17" s="36">
        <f t="shared" si="4"/>
        <v>59.15</v>
      </c>
    </row>
    <row r="18" spans="1:22" ht="18" customHeight="1">
      <c r="A18" s="48" t="s">
        <v>17</v>
      </c>
      <c r="B18" s="49" t="s">
        <v>84</v>
      </c>
      <c r="C18" s="53" t="s">
        <v>25</v>
      </c>
      <c r="D18" s="54">
        <v>96</v>
      </c>
      <c r="E18" s="53" t="s">
        <v>23</v>
      </c>
      <c r="F18" s="37">
        <v>6</v>
      </c>
      <c r="G18" s="41">
        <v>8.9</v>
      </c>
      <c r="H18" s="32"/>
      <c r="I18" s="34">
        <f t="shared" si="0"/>
        <v>14.9</v>
      </c>
      <c r="J18" s="37">
        <v>7.4</v>
      </c>
      <c r="K18" s="41">
        <v>9.15</v>
      </c>
      <c r="L18" s="32"/>
      <c r="M18" s="34">
        <f t="shared" si="1"/>
        <v>16.55</v>
      </c>
      <c r="N18" s="37">
        <v>7.2</v>
      </c>
      <c r="O18" s="41">
        <v>7.1</v>
      </c>
      <c r="P18" s="32"/>
      <c r="Q18" s="34">
        <f t="shared" si="2"/>
        <v>14.3</v>
      </c>
      <c r="R18" s="37">
        <v>6</v>
      </c>
      <c r="S18" s="41">
        <v>7.15</v>
      </c>
      <c r="T18" s="32"/>
      <c r="U18" s="34">
        <f t="shared" si="3"/>
        <v>13.15</v>
      </c>
      <c r="V18" s="36">
        <f t="shared" si="4"/>
        <v>58.9</v>
      </c>
    </row>
    <row r="19" spans="1:22" ht="18" customHeight="1">
      <c r="A19" s="46" t="s">
        <v>27</v>
      </c>
      <c r="B19" s="49" t="s">
        <v>91</v>
      </c>
      <c r="C19" s="53" t="s">
        <v>26</v>
      </c>
      <c r="D19" s="54">
        <v>95</v>
      </c>
      <c r="E19" s="53" t="s">
        <v>14</v>
      </c>
      <c r="F19" s="37">
        <v>6</v>
      </c>
      <c r="G19" s="41">
        <v>8.9</v>
      </c>
      <c r="H19" s="32"/>
      <c r="I19" s="34">
        <f t="shared" si="0"/>
        <v>14.9</v>
      </c>
      <c r="J19" s="37">
        <v>6</v>
      </c>
      <c r="K19" s="41">
        <v>8.55</v>
      </c>
      <c r="L19" s="32"/>
      <c r="M19" s="34">
        <f t="shared" si="1"/>
        <v>14.55</v>
      </c>
      <c r="N19" s="37">
        <v>6.2</v>
      </c>
      <c r="O19" s="41">
        <v>7.95</v>
      </c>
      <c r="P19" s="32"/>
      <c r="Q19" s="34">
        <f t="shared" si="2"/>
        <v>14.15</v>
      </c>
      <c r="R19" s="37">
        <v>6.8</v>
      </c>
      <c r="S19" s="41">
        <v>8.45</v>
      </c>
      <c r="T19" s="32"/>
      <c r="U19" s="34">
        <f t="shared" si="3"/>
        <v>15.25</v>
      </c>
      <c r="V19" s="36">
        <f t="shared" si="4"/>
        <v>58.85</v>
      </c>
    </row>
    <row r="20" spans="1:22" ht="18" customHeight="1">
      <c r="A20" s="48" t="s">
        <v>28</v>
      </c>
      <c r="B20" s="49" t="s">
        <v>113</v>
      </c>
      <c r="C20" s="53" t="s">
        <v>114</v>
      </c>
      <c r="D20" s="54">
        <v>96</v>
      </c>
      <c r="E20" s="53" t="s">
        <v>101</v>
      </c>
      <c r="F20" s="37">
        <v>6</v>
      </c>
      <c r="G20" s="41">
        <v>8.6</v>
      </c>
      <c r="H20" s="32"/>
      <c r="I20" s="34">
        <f t="shared" si="0"/>
        <v>14.6</v>
      </c>
      <c r="J20" s="37">
        <v>6</v>
      </c>
      <c r="K20" s="41">
        <v>8.75</v>
      </c>
      <c r="L20" s="32"/>
      <c r="M20" s="34">
        <f t="shared" si="1"/>
        <v>14.75</v>
      </c>
      <c r="N20" s="37">
        <v>7.5</v>
      </c>
      <c r="O20" s="41">
        <v>7.2</v>
      </c>
      <c r="P20" s="32"/>
      <c r="Q20" s="34">
        <f t="shared" si="2"/>
        <v>14.7</v>
      </c>
      <c r="R20" s="37">
        <v>6.6</v>
      </c>
      <c r="S20" s="41">
        <v>7.95</v>
      </c>
      <c r="T20" s="32"/>
      <c r="U20" s="34">
        <f t="shared" si="3"/>
        <v>14.55</v>
      </c>
      <c r="V20" s="36">
        <f t="shared" si="4"/>
        <v>58.599999999999994</v>
      </c>
    </row>
    <row r="21" spans="1:22" ht="18" customHeight="1">
      <c r="A21" s="48" t="s">
        <v>29</v>
      </c>
      <c r="B21" s="49" t="s">
        <v>181</v>
      </c>
      <c r="C21" s="53" t="s">
        <v>185</v>
      </c>
      <c r="D21" s="54">
        <v>96</v>
      </c>
      <c r="E21" s="53" t="s">
        <v>22</v>
      </c>
      <c r="F21" s="37">
        <v>6</v>
      </c>
      <c r="G21" s="41">
        <v>9.1</v>
      </c>
      <c r="H21" s="32"/>
      <c r="I21" s="34">
        <f t="shared" si="0"/>
        <v>15.1</v>
      </c>
      <c r="J21" s="37">
        <v>6</v>
      </c>
      <c r="K21" s="41">
        <v>8.95</v>
      </c>
      <c r="L21" s="32"/>
      <c r="M21" s="34">
        <f t="shared" si="1"/>
        <v>14.95</v>
      </c>
      <c r="N21" s="37">
        <v>6.2</v>
      </c>
      <c r="O21" s="41">
        <v>8.15</v>
      </c>
      <c r="P21" s="32"/>
      <c r="Q21" s="34">
        <f t="shared" si="2"/>
        <v>14.350000000000001</v>
      </c>
      <c r="R21" s="37">
        <v>6.2</v>
      </c>
      <c r="S21" s="41">
        <v>7.8</v>
      </c>
      <c r="T21" s="32"/>
      <c r="U21" s="34">
        <f t="shared" si="3"/>
        <v>14</v>
      </c>
      <c r="V21" s="36">
        <f t="shared" si="4"/>
        <v>58.4</v>
      </c>
    </row>
    <row r="22" spans="1:22" ht="18" customHeight="1">
      <c r="A22" s="48" t="s">
        <v>64</v>
      </c>
      <c r="B22" s="49" t="s">
        <v>154</v>
      </c>
      <c r="C22" s="53" t="s">
        <v>31</v>
      </c>
      <c r="D22" s="54">
        <v>96</v>
      </c>
      <c r="E22" s="53" t="s">
        <v>151</v>
      </c>
      <c r="F22" s="37">
        <v>6</v>
      </c>
      <c r="G22" s="41">
        <v>8.45</v>
      </c>
      <c r="H22" s="32"/>
      <c r="I22" s="34">
        <f t="shared" si="0"/>
        <v>14.45</v>
      </c>
      <c r="J22" s="37">
        <v>6</v>
      </c>
      <c r="K22" s="41">
        <v>8.7</v>
      </c>
      <c r="L22" s="32"/>
      <c r="M22" s="34">
        <f t="shared" si="1"/>
        <v>14.7</v>
      </c>
      <c r="N22" s="37">
        <v>6.2</v>
      </c>
      <c r="O22" s="41">
        <v>8.3</v>
      </c>
      <c r="P22" s="32"/>
      <c r="Q22" s="34">
        <f t="shared" si="2"/>
        <v>14.5</v>
      </c>
      <c r="R22" s="37">
        <v>6</v>
      </c>
      <c r="S22" s="41">
        <v>8.1</v>
      </c>
      <c r="T22" s="32"/>
      <c r="U22" s="34">
        <f t="shared" si="3"/>
        <v>14.1</v>
      </c>
      <c r="V22" s="36">
        <f t="shared" si="4"/>
        <v>57.75</v>
      </c>
    </row>
    <row r="23" spans="1:22" ht="18" customHeight="1">
      <c r="A23" s="48" t="s">
        <v>65</v>
      </c>
      <c r="B23" s="49" t="s">
        <v>119</v>
      </c>
      <c r="C23" s="53" t="s">
        <v>37</v>
      </c>
      <c r="D23" s="54">
        <v>96</v>
      </c>
      <c r="E23" s="53" t="s">
        <v>116</v>
      </c>
      <c r="F23" s="37">
        <v>6</v>
      </c>
      <c r="G23" s="41">
        <v>8.65</v>
      </c>
      <c r="H23" s="32"/>
      <c r="I23" s="34">
        <f t="shared" si="0"/>
        <v>14.65</v>
      </c>
      <c r="J23" s="37">
        <v>6</v>
      </c>
      <c r="K23" s="41">
        <v>8.9</v>
      </c>
      <c r="L23" s="32"/>
      <c r="M23" s="34">
        <f t="shared" si="1"/>
        <v>14.9</v>
      </c>
      <c r="N23" s="37">
        <v>6.7</v>
      </c>
      <c r="O23" s="41">
        <v>7.35</v>
      </c>
      <c r="P23" s="32"/>
      <c r="Q23" s="34">
        <f t="shared" si="2"/>
        <v>14.05</v>
      </c>
      <c r="R23" s="37">
        <v>6</v>
      </c>
      <c r="S23" s="41">
        <v>8</v>
      </c>
      <c r="T23" s="32"/>
      <c r="U23" s="34">
        <f t="shared" si="3"/>
        <v>14</v>
      </c>
      <c r="V23" s="36">
        <f t="shared" si="4"/>
        <v>57.6</v>
      </c>
    </row>
    <row r="24" spans="1:22" ht="18" customHeight="1">
      <c r="A24" s="48" t="s">
        <v>66</v>
      </c>
      <c r="B24" s="49" t="s">
        <v>156</v>
      </c>
      <c r="C24" s="53" t="s">
        <v>157</v>
      </c>
      <c r="D24" s="54">
        <v>95</v>
      </c>
      <c r="E24" s="53" t="s">
        <v>151</v>
      </c>
      <c r="F24" s="37">
        <v>6</v>
      </c>
      <c r="G24" s="41">
        <v>8.5</v>
      </c>
      <c r="H24" s="32"/>
      <c r="I24" s="34">
        <f t="shared" si="0"/>
        <v>14.5</v>
      </c>
      <c r="J24" s="37">
        <v>6</v>
      </c>
      <c r="K24" s="41">
        <v>8.5</v>
      </c>
      <c r="L24" s="32"/>
      <c r="M24" s="34">
        <f t="shared" si="1"/>
        <v>14.5</v>
      </c>
      <c r="N24" s="37">
        <v>6.8</v>
      </c>
      <c r="O24" s="41">
        <v>8</v>
      </c>
      <c r="P24" s="32"/>
      <c r="Q24" s="34">
        <f t="shared" si="2"/>
        <v>14.8</v>
      </c>
      <c r="R24" s="37">
        <v>6.5</v>
      </c>
      <c r="S24" s="41">
        <v>7.1</v>
      </c>
      <c r="T24" s="32"/>
      <c r="U24" s="34">
        <f t="shared" si="3"/>
        <v>13.6</v>
      </c>
      <c r="V24" s="36">
        <f t="shared" si="4"/>
        <v>57.4</v>
      </c>
    </row>
    <row r="25" spans="1:22" ht="18" customHeight="1">
      <c r="A25" s="48" t="s">
        <v>67</v>
      </c>
      <c r="B25" s="49" t="s">
        <v>182</v>
      </c>
      <c r="C25" s="53" t="s">
        <v>183</v>
      </c>
      <c r="D25" s="54">
        <v>96</v>
      </c>
      <c r="E25" s="53" t="s">
        <v>22</v>
      </c>
      <c r="F25" s="37">
        <v>6</v>
      </c>
      <c r="G25" s="41">
        <v>8.75</v>
      </c>
      <c r="H25" s="32"/>
      <c r="I25" s="34">
        <f t="shared" si="0"/>
        <v>14.75</v>
      </c>
      <c r="J25" s="37">
        <v>6</v>
      </c>
      <c r="K25" s="41">
        <v>8.55</v>
      </c>
      <c r="L25" s="32"/>
      <c r="M25" s="34">
        <f t="shared" si="1"/>
        <v>14.55</v>
      </c>
      <c r="N25" s="37">
        <v>6</v>
      </c>
      <c r="O25" s="41">
        <v>7.6</v>
      </c>
      <c r="P25" s="32"/>
      <c r="Q25" s="34">
        <f t="shared" si="2"/>
        <v>13.6</v>
      </c>
      <c r="R25" s="37">
        <v>6.5</v>
      </c>
      <c r="S25" s="41">
        <v>7.9</v>
      </c>
      <c r="T25" s="32"/>
      <c r="U25" s="34">
        <f t="shared" si="3"/>
        <v>14.4</v>
      </c>
      <c r="V25" s="36">
        <f t="shared" si="4"/>
        <v>57.3</v>
      </c>
    </row>
    <row r="26" spans="1:22" ht="18" customHeight="1">
      <c r="A26" s="48" t="s">
        <v>68</v>
      </c>
      <c r="B26" s="49" t="s">
        <v>85</v>
      </c>
      <c r="C26" s="53" t="s">
        <v>86</v>
      </c>
      <c r="D26" s="54">
        <v>96</v>
      </c>
      <c r="E26" s="53" t="s">
        <v>23</v>
      </c>
      <c r="F26" s="37">
        <v>6</v>
      </c>
      <c r="G26" s="41">
        <v>8.7</v>
      </c>
      <c r="H26" s="32"/>
      <c r="I26" s="34">
        <f t="shared" si="0"/>
        <v>14.7</v>
      </c>
      <c r="J26" s="37">
        <v>6</v>
      </c>
      <c r="K26" s="41">
        <v>7.85</v>
      </c>
      <c r="L26" s="32"/>
      <c r="M26" s="34">
        <f t="shared" si="1"/>
        <v>13.85</v>
      </c>
      <c r="N26" s="37">
        <v>6.4</v>
      </c>
      <c r="O26" s="41">
        <v>8</v>
      </c>
      <c r="P26" s="32"/>
      <c r="Q26" s="34">
        <f t="shared" si="2"/>
        <v>14.4</v>
      </c>
      <c r="R26" s="37">
        <v>6</v>
      </c>
      <c r="S26" s="41">
        <v>8.2</v>
      </c>
      <c r="T26" s="32"/>
      <c r="U26" s="34">
        <f t="shared" si="3"/>
        <v>14.2</v>
      </c>
      <c r="V26" s="36">
        <f t="shared" si="4"/>
        <v>57.14999999999999</v>
      </c>
    </row>
    <row r="27" spans="1:22" ht="18" customHeight="1">
      <c r="A27" s="48" t="s">
        <v>69</v>
      </c>
      <c r="B27" s="49" t="s">
        <v>176</v>
      </c>
      <c r="C27" s="53" t="s">
        <v>177</v>
      </c>
      <c r="D27" s="54">
        <v>96</v>
      </c>
      <c r="E27" s="53" t="s">
        <v>14</v>
      </c>
      <c r="F27" s="37">
        <v>6</v>
      </c>
      <c r="G27" s="41">
        <v>8.7</v>
      </c>
      <c r="H27" s="32"/>
      <c r="I27" s="34">
        <f t="shared" si="0"/>
        <v>14.7</v>
      </c>
      <c r="J27" s="37">
        <v>6.8</v>
      </c>
      <c r="K27" s="41">
        <v>8.8</v>
      </c>
      <c r="L27" s="32"/>
      <c r="M27" s="34">
        <f t="shared" si="1"/>
        <v>15.600000000000001</v>
      </c>
      <c r="N27" s="37">
        <v>5.8</v>
      </c>
      <c r="O27" s="41">
        <v>6.45</v>
      </c>
      <c r="P27" s="32"/>
      <c r="Q27" s="34">
        <f t="shared" si="2"/>
        <v>12.25</v>
      </c>
      <c r="R27" s="37">
        <v>6.2</v>
      </c>
      <c r="S27" s="41">
        <v>8.35</v>
      </c>
      <c r="T27" s="32"/>
      <c r="U27" s="34">
        <f t="shared" si="3"/>
        <v>14.55</v>
      </c>
      <c r="V27" s="36">
        <f t="shared" si="4"/>
        <v>57.099999999999994</v>
      </c>
    </row>
    <row r="28" spans="1:22" ht="18" customHeight="1">
      <c r="A28" s="48" t="s">
        <v>70</v>
      </c>
      <c r="B28" s="49" t="s">
        <v>155</v>
      </c>
      <c r="C28" s="53" t="s">
        <v>96</v>
      </c>
      <c r="D28" s="54">
        <v>95</v>
      </c>
      <c r="E28" s="53" t="s">
        <v>151</v>
      </c>
      <c r="F28" s="37">
        <v>6</v>
      </c>
      <c r="G28" s="41">
        <v>8.6</v>
      </c>
      <c r="H28" s="32"/>
      <c r="I28" s="34">
        <f t="shared" si="0"/>
        <v>14.6</v>
      </c>
      <c r="J28" s="37">
        <v>6</v>
      </c>
      <c r="K28" s="41">
        <v>8.4</v>
      </c>
      <c r="L28" s="32"/>
      <c r="M28" s="34">
        <f t="shared" si="1"/>
        <v>14.4</v>
      </c>
      <c r="N28" s="37">
        <v>6.2</v>
      </c>
      <c r="O28" s="41">
        <v>7.95</v>
      </c>
      <c r="P28" s="32"/>
      <c r="Q28" s="34">
        <f t="shared" si="2"/>
        <v>14.15</v>
      </c>
      <c r="R28" s="37">
        <v>6</v>
      </c>
      <c r="S28" s="41">
        <v>7.55</v>
      </c>
      <c r="T28" s="32"/>
      <c r="U28" s="34">
        <f t="shared" si="3"/>
        <v>13.55</v>
      </c>
      <c r="V28" s="36">
        <f t="shared" si="4"/>
        <v>56.7</v>
      </c>
    </row>
    <row r="29" spans="1:22" ht="18" customHeight="1">
      <c r="A29" s="48" t="s">
        <v>71</v>
      </c>
      <c r="B29" s="57" t="s">
        <v>53</v>
      </c>
      <c r="C29" s="53" t="s">
        <v>54</v>
      </c>
      <c r="D29" s="54">
        <v>96</v>
      </c>
      <c r="E29" s="53" t="s">
        <v>55</v>
      </c>
      <c r="F29" s="37">
        <v>6</v>
      </c>
      <c r="G29" s="41">
        <v>8.4</v>
      </c>
      <c r="H29" s="32"/>
      <c r="I29" s="34">
        <f t="shared" si="0"/>
        <v>14.4</v>
      </c>
      <c r="J29" s="37">
        <v>4.5</v>
      </c>
      <c r="K29" s="41">
        <v>8.75</v>
      </c>
      <c r="L29" s="32"/>
      <c r="M29" s="34">
        <f t="shared" si="1"/>
        <v>13.25</v>
      </c>
      <c r="N29" s="37">
        <v>6.2</v>
      </c>
      <c r="O29" s="41">
        <v>8</v>
      </c>
      <c r="P29" s="32"/>
      <c r="Q29" s="34">
        <f t="shared" si="2"/>
        <v>14.2</v>
      </c>
      <c r="R29" s="37">
        <v>6.3</v>
      </c>
      <c r="S29" s="41">
        <v>8.3</v>
      </c>
      <c r="T29" s="32"/>
      <c r="U29" s="34">
        <f t="shared" si="3"/>
        <v>14.600000000000001</v>
      </c>
      <c r="V29" s="36">
        <f t="shared" si="4"/>
        <v>56.449999999999996</v>
      </c>
    </row>
    <row r="30" spans="1:22" ht="18" customHeight="1">
      <c r="A30" s="48" t="s">
        <v>102</v>
      </c>
      <c r="B30" s="49" t="s">
        <v>81</v>
      </c>
      <c r="C30" s="53" t="s">
        <v>82</v>
      </c>
      <c r="D30" s="54">
        <v>95</v>
      </c>
      <c r="E30" s="53" t="s">
        <v>23</v>
      </c>
      <c r="F30" s="37">
        <v>6</v>
      </c>
      <c r="G30" s="41">
        <v>8.3</v>
      </c>
      <c r="H30" s="32"/>
      <c r="I30" s="34">
        <f t="shared" si="0"/>
        <v>14.3</v>
      </c>
      <c r="J30" s="37">
        <v>6</v>
      </c>
      <c r="K30" s="41">
        <v>8.1</v>
      </c>
      <c r="L30" s="32">
        <v>0.3</v>
      </c>
      <c r="M30" s="34">
        <f t="shared" si="1"/>
        <v>13.799999999999999</v>
      </c>
      <c r="N30" s="37">
        <v>6.6</v>
      </c>
      <c r="O30" s="41">
        <v>7.35</v>
      </c>
      <c r="P30" s="32"/>
      <c r="Q30" s="34">
        <f t="shared" si="2"/>
        <v>13.95</v>
      </c>
      <c r="R30" s="37">
        <v>5.7</v>
      </c>
      <c r="S30" s="41">
        <v>8.2</v>
      </c>
      <c r="T30" s="32"/>
      <c r="U30" s="34">
        <f t="shared" si="3"/>
        <v>13.899999999999999</v>
      </c>
      <c r="V30" s="36">
        <f t="shared" si="4"/>
        <v>55.949999999999996</v>
      </c>
    </row>
    <row r="31" spans="1:22" ht="18" customHeight="1">
      <c r="A31" s="48" t="s">
        <v>103</v>
      </c>
      <c r="B31" s="49" t="s">
        <v>133</v>
      </c>
      <c r="C31" s="53" t="s">
        <v>72</v>
      </c>
      <c r="D31" s="54">
        <v>95</v>
      </c>
      <c r="E31" s="53" t="s">
        <v>134</v>
      </c>
      <c r="F31" s="37">
        <v>6</v>
      </c>
      <c r="G31" s="41">
        <v>8.9</v>
      </c>
      <c r="H31" s="32"/>
      <c r="I31" s="34">
        <f t="shared" si="0"/>
        <v>14.9</v>
      </c>
      <c r="J31" s="37">
        <v>6</v>
      </c>
      <c r="K31" s="41">
        <v>8.5</v>
      </c>
      <c r="L31" s="32"/>
      <c r="M31" s="34">
        <f t="shared" si="1"/>
        <v>14.5</v>
      </c>
      <c r="N31" s="37">
        <v>6.2</v>
      </c>
      <c r="O31" s="41">
        <v>6.75</v>
      </c>
      <c r="P31" s="32"/>
      <c r="Q31" s="34">
        <f t="shared" si="2"/>
        <v>12.95</v>
      </c>
      <c r="R31" s="37">
        <v>6</v>
      </c>
      <c r="S31" s="41">
        <v>7.75</v>
      </c>
      <c r="T31" s="32">
        <v>0.3</v>
      </c>
      <c r="U31" s="34">
        <f t="shared" si="3"/>
        <v>13.45</v>
      </c>
      <c r="V31" s="36">
        <f t="shared" si="4"/>
        <v>55.8</v>
      </c>
    </row>
    <row r="32" spans="1:22" ht="18" customHeight="1">
      <c r="A32" s="48" t="s">
        <v>104</v>
      </c>
      <c r="B32" s="49" t="s">
        <v>83</v>
      </c>
      <c r="C32" s="53" t="s">
        <v>19</v>
      </c>
      <c r="D32" s="54">
        <v>96</v>
      </c>
      <c r="E32" s="53" t="s">
        <v>23</v>
      </c>
      <c r="F32" s="61">
        <v>6</v>
      </c>
      <c r="G32" s="63">
        <v>8.7</v>
      </c>
      <c r="H32" s="65"/>
      <c r="I32" s="34">
        <f t="shared" si="0"/>
        <v>14.7</v>
      </c>
      <c r="J32" s="61">
        <v>7.4</v>
      </c>
      <c r="K32" s="63">
        <v>7.75</v>
      </c>
      <c r="L32" s="65">
        <v>0.3</v>
      </c>
      <c r="M32" s="34">
        <f t="shared" si="1"/>
        <v>14.85</v>
      </c>
      <c r="N32" s="61">
        <v>6.6</v>
      </c>
      <c r="O32" s="63">
        <v>6.6</v>
      </c>
      <c r="P32" s="65"/>
      <c r="Q32" s="34">
        <f t="shared" si="2"/>
        <v>13.2</v>
      </c>
      <c r="R32" s="61">
        <v>6</v>
      </c>
      <c r="S32" s="63">
        <v>6.15</v>
      </c>
      <c r="T32" s="65"/>
      <c r="U32" s="34">
        <f t="shared" si="3"/>
        <v>12.15</v>
      </c>
      <c r="V32" s="36">
        <f t="shared" si="4"/>
        <v>54.9</v>
      </c>
    </row>
    <row r="33" spans="1:22" ht="18" customHeight="1">
      <c r="A33" s="48" t="s">
        <v>105</v>
      </c>
      <c r="B33" s="49" t="s">
        <v>46</v>
      </c>
      <c r="C33" s="53" t="s">
        <v>45</v>
      </c>
      <c r="D33" s="54">
        <v>95</v>
      </c>
      <c r="E33" s="53" t="s">
        <v>43</v>
      </c>
      <c r="F33" s="37">
        <v>6</v>
      </c>
      <c r="G33" s="41">
        <v>8.6</v>
      </c>
      <c r="H33" s="32"/>
      <c r="I33" s="34">
        <f t="shared" si="0"/>
        <v>14.6</v>
      </c>
      <c r="J33" s="37">
        <v>6</v>
      </c>
      <c r="K33" s="41">
        <v>8.5</v>
      </c>
      <c r="L33" s="32"/>
      <c r="M33" s="34">
        <f t="shared" si="1"/>
        <v>14.5</v>
      </c>
      <c r="N33" s="37">
        <v>6.5</v>
      </c>
      <c r="O33" s="41">
        <v>5.7</v>
      </c>
      <c r="P33" s="32"/>
      <c r="Q33" s="34">
        <f t="shared" si="2"/>
        <v>12.2</v>
      </c>
      <c r="R33" s="37">
        <v>6</v>
      </c>
      <c r="S33" s="41">
        <v>7.35</v>
      </c>
      <c r="T33" s="32"/>
      <c r="U33" s="34">
        <f t="shared" si="3"/>
        <v>13.35</v>
      </c>
      <c r="V33" s="36">
        <f t="shared" si="4"/>
        <v>54.65</v>
      </c>
    </row>
    <row r="34" spans="1:22" ht="18" customHeight="1">
      <c r="A34" s="48" t="s">
        <v>106</v>
      </c>
      <c r="B34" s="49" t="s">
        <v>158</v>
      </c>
      <c r="C34" s="53" t="s">
        <v>25</v>
      </c>
      <c r="D34" s="54">
        <v>96</v>
      </c>
      <c r="E34" s="53" t="s">
        <v>152</v>
      </c>
      <c r="F34" s="37">
        <v>6</v>
      </c>
      <c r="G34" s="41">
        <v>8.6</v>
      </c>
      <c r="H34" s="32"/>
      <c r="I34" s="34">
        <f t="shared" si="0"/>
        <v>14.6</v>
      </c>
      <c r="J34" s="37">
        <v>6</v>
      </c>
      <c r="K34" s="41">
        <v>8.35</v>
      </c>
      <c r="L34" s="32"/>
      <c r="M34" s="34">
        <f t="shared" si="1"/>
        <v>14.35</v>
      </c>
      <c r="N34" s="37">
        <v>5.8</v>
      </c>
      <c r="O34" s="41">
        <v>6.7</v>
      </c>
      <c r="P34" s="32"/>
      <c r="Q34" s="34">
        <f t="shared" si="2"/>
        <v>12.5</v>
      </c>
      <c r="R34" s="37">
        <v>6</v>
      </c>
      <c r="S34" s="41">
        <v>7</v>
      </c>
      <c r="T34" s="32"/>
      <c r="U34" s="34">
        <f t="shared" si="3"/>
        <v>13</v>
      </c>
      <c r="V34" s="36">
        <f t="shared" si="4"/>
        <v>54.45</v>
      </c>
    </row>
    <row r="35" spans="1:22" ht="18" customHeight="1">
      <c r="A35" s="48" t="s">
        <v>107</v>
      </c>
      <c r="B35" s="57" t="s">
        <v>58</v>
      </c>
      <c r="C35" s="53" t="s">
        <v>34</v>
      </c>
      <c r="D35" s="54">
        <v>95</v>
      </c>
      <c r="E35" s="53" t="s">
        <v>63</v>
      </c>
      <c r="F35" s="37">
        <v>6</v>
      </c>
      <c r="G35" s="41">
        <v>8.2</v>
      </c>
      <c r="H35" s="32"/>
      <c r="I35" s="34">
        <f t="shared" si="0"/>
        <v>14.2</v>
      </c>
      <c r="J35" s="37">
        <v>6</v>
      </c>
      <c r="K35" s="41">
        <v>8.2</v>
      </c>
      <c r="L35" s="32"/>
      <c r="M35" s="34">
        <f t="shared" si="1"/>
        <v>14.2</v>
      </c>
      <c r="N35" s="37">
        <v>6.7</v>
      </c>
      <c r="O35" s="41">
        <v>6.3</v>
      </c>
      <c r="P35" s="32"/>
      <c r="Q35" s="34">
        <f t="shared" si="2"/>
        <v>13</v>
      </c>
      <c r="R35" s="37">
        <v>6</v>
      </c>
      <c r="S35" s="41">
        <v>7</v>
      </c>
      <c r="T35" s="32"/>
      <c r="U35" s="34">
        <f t="shared" si="3"/>
        <v>13</v>
      </c>
      <c r="V35" s="36">
        <f t="shared" si="4"/>
        <v>54.4</v>
      </c>
    </row>
    <row r="36" spans="1:22" ht="18" customHeight="1">
      <c r="A36" s="48" t="s">
        <v>108</v>
      </c>
      <c r="B36" s="49" t="s">
        <v>44</v>
      </c>
      <c r="C36" s="53" t="s">
        <v>45</v>
      </c>
      <c r="D36" s="54">
        <v>95</v>
      </c>
      <c r="E36" s="53" t="s">
        <v>43</v>
      </c>
      <c r="F36" s="37">
        <v>6</v>
      </c>
      <c r="G36" s="41">
        <v>8.8</v>
      </c>
      <c r="H36" s="32"/>
      <c r="I36" s="34">
        <f t="shared" si="0"/>
        <v>14.8</v>
      </c>
      <c r="J36" s="37">
        <v>6</v>
      </c>
      <c r="K36" s="41">
        <v>7.95</v>
      </c>
      <c r="L36" s="32"/>
      <c r="M36" s="34">
        <f t="shared" si="1"/>
        <v>13.95</v>
      </c>
      <c r="N36" s="37">
        <v>6</v>
      </c>
      <c r="O36" s="41">
        <v>6.7</v>
      </c>
      <c r="P36" s="32"/>
      <c r="Q36" s="34">
        <f t="shared" si="2"/>
        <v>12.7</v>
      </c>
      <c r="R36" s="37">
        <v>5.5</v>
      </c>
      <c r="S36" s="41">
        <v>7.35</v>
      </c>
      <c r="T36" s="32"/>
      <c r="U36" s="34">
        <f t="shared" si="3"/>
        <v>12.85</v>
      </c>
      <c r="V36" s="36">
        <f t="shared" si="4"/>
        <v>54.300000000000004</v>
      </c>
    </row>
    <row r="37" spans="1:22" ht="18" customHeight="1">
      <c r="A37" s="48" t="s">
        <v>109</v>
      </c>
      <c r="B37" s="49" t="s">
        <v>61</v>
      </c>
      <c r="C37" s="53" t="s">
        <v>62</v>
      </c>
      <c r="D37" s="54">
        <v>96</v>
      </c>
      <c r="E37" s="53" t="s">
        <v>63</v>
      </c>
      <c r="F37" s="37">
        <v>6</v>
      </c>
      <c r="G37" s="41">
        <v>8.55</v>
      </c>
      <c r="H37" s="32"/>
      <c r="I37" s="34">
        <f t="shared" si="0"/>
        <v>14.55</v>
      </c>
      <c r="J37" s="37">
        <v>6</v>
      </c>
      <c r="K37" s="41">
        <v>6.95</v>
      </c>
      <c r="L37" s="32"/>
      <c r="M37" s="34">
        <f t="shared" si="1"/>
        <v>12.95</v>
      </c>
      <c r="N37" s="37">
        <v>6</v>
      </c>
      <c r="O37" s="41">
        <v>7.1</v>
      </c>
      <c r="P37" s="32"/>
      <c r="Q37" s="34">
        <f t="shared" si="2"/>
        <v>13.1</v>
      </c>
      <c r="R37" s="37">
        <v>6.5</v>
      </c>
      <c r="S37" s="41">
        <v>6.95</v>
      </c>
      <c r="T37" s="32"/>
      <c r="U37" s="34">
        <f t="shared" si="3"/>
        <v>13.45</v>
      </c>
      <c r="V37" s="36">
        <f t="shared" si="4"/>
        <v>54.05</v>
      </c>
    </row>
    <row r="38" spans="1:22" ht="18" customHeight="1">
      <c r="A38" s="48" t="s">
        <v>110</v>
      </c>
      <c r="B38" s="49" t="s">
        <v>180</v>
      </c>
      <c r="C38" s="53" t="s">
        <v>25</v>
      </c>
      <c r="D38" s="54">
        <v>96</v>
      </c>
      <c r="E38" s="53" t="s">
        <v>178</v>
      </c>
      <c r="F38" s="37">
        <v>6</v>
      </c>
      <c r="G38" s="41">
        <v>8.75</v>
      </c>
      <c r="H38" s="32"/>
      <c r="I38" s="34">
        <f t="shared" si="0"/>
        <v>14.75</v>
      </c>
      <c r="J38" s="37">
        <v>6.2</v>
      </c>
      <c r="K38" s="41">
        <v>7.15</v>
      </c>
      <c r="L38" s="32"/>
      <c r="M38" s="34">
        <f t="shared" si="1"/>
        <v>13.350000000000001</v>
      </c>
      <c r="N38" s="37">
        <v>6.6</v>
      </c>
      <c r="O38" s="41">
        <v>5.9</v>
      </c>
      <c r="P38" s="32"/>
      <c r="Q38" s="34">
        <f t="shared" si="2"/>
        <v>12.5</v>
      </c>
      <c r="R38" s="37">
        <v>6.3</v>
      </c>
      <c r="S38" s="41">
        <v>6.9</v>
      </c>
      <c r="T38" s="32"/>
      <c r="U38" s="34">
        <f t="shared" si="3"/>
        <v>13.2</v>
      </c>
      <c r="V38" s="36">
        <f t="shared" si="4"/>
        <v>53.8</v>
      </c>
    </row>
    <row r="39" spans="1:22" ht="18" customHeight="1">
      <c r="A39" s="48" t="s">
        <v>111</v>
      </c>
      <c r="B39" s="49" t="s">
        <v>123</v>
      </c>
      <c r="C39" s="53" t="s">
        <v>25</v>
      </c>
      <c r="D39" s="54">
        <v>97</v>
      </c>
      <c r="E39" s="53" t="s">
        <v>116</v>
      </c>
      <c r="F39" s="37">
        <v>6</v>
      </c>
      <c r="G39" s="41">
        <v>8.3</v>
      </c>
      <c r="H39" s="32"/>
      <c r="I39" s="34">
        <f t="shared" si="0"/>
        <v>14.3</v>
      </c>
      <c r="J39" s="37">
        <v>6</v>
      </c>
      <c r="K39" s="41">
        <v>7.45</v>
      </c>
      <c r="L39" s="32"/>
      <c r="M39" s="34">
        <f t="shared" si="1"/>
        <v>13.45</v>
      </c>
      <c r="N39" s="37">
        <v>6.4</v>
      </c>
      <c r="O39" s="41">
        <v>7.65</v>
      </c>
      <c r="P39" s="32"/>
      <c r="Q39" s="34">
        <f t="shared" si="2"/>
        <v>14.05</v>
      </c>
      <c r="R39" s="37">
        <v>6</v>
      </c>
      <c r="S39" s="41">
        <v>5.95</v>
      </c>
      <c r="T39" s="32"/>
      <c r="U39" s="34">
        <f t="shared" si="3"/>
        <v>11.95</v>
      </c>
      <c r="V39" s="36">
        <f t="shared" si="4"/>
        <v>53.75</v>
      </c>
    </row>
    <row r="40" spans="1:22" ht="18" customHeight="1">
      <c r="A40" s="48" t="s">
        <v>112</v>
      </c>
      <c r="B40" s="49" t="s">
        <v>121</v>
      </c>
      <c r="C40" s="53" t="s">
        <v>122</v>
      </c>
      <c r="D40" s="54">
        <v>96</v>
      </c>
      <c r="E40" s="53" t="s">
        <v>116</v>
      </c>
      <c r="F40" s="37">
        <v>6</v>
      </c>
      <c r="G40" s="41">
        <v>8.4</v>
      </c>
      <c r="H40" s="32"/>
      <c r="I40" s="34">
        <f t="shared" si="0"/>
        <v>14.4</v>
      </c>
      <c r="J40" s="37">
        <v>6</v>
      </c>
      <c r="K40" s="41">
        <v>7.05</v>
      </c>
      <c r="L40" s="32"/>
      <c r="M40" s="34">
        <f t="shared" si="1"/>
        <v>13.05</v>
      </c>
      <c r="N40" s="37">
        <v>6</v>
      </c>
      <c r="O40" s="41">
        <v>6.65</v>
      </c>
      <c r="P40" s="32"/>
      <c r="Q40" s="34">
        <f t="shared" si="2"/>
        <v>12.65</v>
      </c>
      <c r="R40" s="37">
        <v>6</v>
      </c>
      <c r="S40" s="41">
        <v>7.2</v>
      </c>
      <c r="T40" s="32"/>
      <c r="U40" s="34">
        <f t="shared" si="3"/>
        <v>13.2</v>
      </c>
      <c r="V40" s="36">
        <f t="shared" si="4"/>
        <v>53.3</v>
      </c>
    </row>
    <row r="41" spans="1:22" ht="18" customHeight="1">
      <c r="A41" s="48" t="s">
        <v>137</v>
      </c>
      <c r="B41" s="49" t="s">
        <v>146</v>
      </c>
      <c r="C41" s="53" t="s">
        <v>32</v>
      </c>
      <c r="D41" s="54">
        <v>95</v>
      </c>
      <c r="E41" s="53" t="s">
        <v>147</v>
      </c>
      <c r="F41" s="37">
        <v>6</v>
      </c>
      <c r="G41" s="41">
        <v>8.05</v>
      </c>
      <c r="H41" s="32"/>
      <c r="I41" s="34">
        <f t="shared" si="0"/>
        <v>14.05</v>
      </c>
      <c r="J41" s="37">
        <v>6</v>
      </c>
      <c r="K41" s="41">
        <v>7.75</v>
      </c>
      <c r="L41" s="32"/>
      <c r="M41" s="34">
        <f t="shared" si="1"/>
        <v>13.75</v>
      </c>
      <c r="N41" s="37">
        <v>6</v>
      </c>
      <c r="O41" s="41">
        <v>6.8</v>
      </c>
      <c r="P41" s="32"/>
      <c r="Q41" s="34">
        <f t="shared" si="2"/>
        <v>12.8</v>
      </c>
      <c r="R41" s="37">
        <v>6.3</v>
      </c>
      <c r="S41" s="41">
        <v>6.25</v>
      </c>
      <c r="T41" s="32"/>
      <c r="U41" s="34">
        <f t="shared" si="3"/>
        <v>12.55</v>
      </c>
      <c r="V41" s="36">
        <f t="shared" si="4"/>
        <v>53.150000000000006</v>
      </c>
    </row>
    <row r="42" spans="1:22" ht="18" customHeight="1">
      <c r="A42" s="48" t="s">
        <v>137</v>
      </c>
      <c r="B42" s="49" t="s">
        <v>179</v>
      </c>
      <c r="C42" s="53" t="s">
        <v>25</v>
      </c>
      <c r="D42" s="54">
        <v>96</v>
      </c>
      <c r="E42" s="53" t="s">
        <v>178</v>
      </c>
      <c r="F42" s="37">
        <v>6</v>
      </c>
      <c r="G42" s="41">
        <v>8.05</v>
      </c>
      <c r="H42" s="32"/>
      <c r="I42" s="34">
        <f t="shared" si="0"/>
        <v>14.05</v>
      </c>
      <c r="J42" s="37">
        <v>4.5</v>
      </c>
      <c r="K42" s="41">
        <v>8.1</v>
      </c>
      <c r="L42" s="32"/>
      <c r="M42" s="34">
        <f t="shared" si="1"/>
        <v>12.6</v>
      </c>
      <c r="N42" s="37">
        <v>6.4</v>
      </c>
      <c r="O42" s="41">
        <v>6.75</v>
      </c>
      <c r="P42" s="32"/>
      <c r="Q42" s="34">
        <f t="shared" si="2"/>
        <v>13.15</v>
      </c>
      <c r="R42" s="37">
        <v>6</v>
      </c>
      <c r="S42" s="41">
        <v>7.35</v>
      </c>
      <c r="T42" s="32"/>
      <c r="U42" s="34">
        <f t="shared" si="3"/>
        <v>13.35</v>
      </c>
      <c r="V42" s="36">
        <f t="shared" si="4"/>
        <v>53.15</v>
      </c>
    </row>
    <row r="43" spans="1:22" ht="18" customHeight="1">
      <c r="A43" s="48" t="s">
        <v>138</v>
      </c>
      <c r="B43" s="49" t="s">
        <v>148</v>
      </c>
      <c r="C43" s="53" t="s">
        <v>175</v>
      </c>
      <c r="D43" s="54">
        <v>96</v>
      </c>
      <c r="E43" s="53" t="s">
        <v>167</v>
      </c>
      <c r="F43" s="37">
        <v>6</v>
      </c>
      <c r="G43" s="41">
        <v>8.5</v>
      </c>
      <c r="H43" s="32"/>
      <c r="I43" s="34">
        <f t="shared" si="0"/>
        <v>14.5</v>
      </c>
      <c r="J43" s="37">
        <v>6</v>
      </c>
      <c r="K43" s="41">
        <v>7.7</v>
      </c>
      <c r="L43" s="32"/>
      <c r="M43" s="34">
        <f t="shared" si="1"/>
        <v>13.7</v>
      </c>
      <c r="N43" s="37">
        <v>6</v>
      </c>
      <c r="O43" s="41">
        <v>6.7</v>
      </c>
      <c r="P43" s="32"/>
      <c r="Q43" s="34">
        <f t="shared" si="2"/>
        <v>12.7</v>
      </c>
      <c r="R43" s="37">
        <v>6</v>
      </c>
      <c r="S43" s="41">
        <v>6.2</v>
      </c>
      <c r="T43" s="32"/>
      <c r="U43" s="34">
        <f t="shared" si="3"/>
        <v>12.2</v>
      </c>
      <c r="V43" s="36">
        <f t="shared" si="4"/>
        <v>53.099999999999994</v>
      </c>
    </row>
    <row r="44" spans="1:22" ht="18" customHeight="1">
      <c r="A44" s="48" t="s">
        <v>139</v>
      </c>
      <c r="B44" s="49" t="s">
        <v>52</v>
      </c>
      <c r="C44" s="53" t="s">
        <v>24</v>
      </c>
      <c r="D44" s="54">
        <v>96</v>
      </c>
      <c r="E44" s="53" t="s">
        <v>55</v>
      </c>
      <c r="F44" s="37">
        <v>6</v>
      </c>
      <c r="G44" s="41">
        <v>8</v>
      </c>
      <c r="H44" s="32"/>
      <c r="I44" s="34">
        <f t="shared" si="0"/>
        <v>14</v>
      </c>
      <c r="J44" s="37">
        <v>6</v>
      </c>
      <c r="K44" s="41">
        <v>7.5</v>
      </c>
      <c r="L44" s="32"/>
      <c r="M44" s="34">
        <f t="shared" si="1"/>
        <v>13.5</v>
      </c>
      <c r="N44" s="37">
        <v>6</v>
      </c>
      <c r="O44" s="41">
        <v>7.25</v>
      </c>
      <c r="P44" s="32"/>
      <c r="Q44" s="34">
        <f t="shared" si="2"/>
        <v>13.25</v>
      </c>
      <c r="R44" s="37">
        <v>5</v>
      </c>
      <c r="S44" s="41">
        <v>7.25</v>
      </c>
      <c r="T44" s="32"/>
      <c r="U44" s="34">
        <f t="shared" si="3"/>
        <v>12.25</v>
      </c>
      <c r="V44" s="36">
        <f t="shared" si="4"/>
        <v>53</v>
      </c>
    </row>
    <row r="45" spans="1:22" ht="18" customHeight="1">
      <c r="A45" s="48" t="s">
        <v>140</v>
      </c>
      <c r="B45" s="49" t="s">
        <v>115</v>
      </c>
      <c r="C45" s="53" t="s">
        <v>98</v>
      </c>
      <c r="D45" s="54">
        <v>96</v>
      </c>
      <c r="E45" s="53" t="s">
        <v>101</v>
      </c>
      <c r="F45" s="37">
        <v>6</v>
      </c>
      <c r="G45" s="41">
        <v>8</v>
      </c>
      <c r="H45" s="32"/>
      <c r="I45" s="34">
        <f t="shared" si="0"/>
        <v>14</v>
      </c>
      <c r="J45" s="37">
        <v>6</v>
      </c>
      <c r="K45" s="41">
        <v>6.85</v>
      </c>
      <c r="L45" s="32"/>
      <c r="M45" s="34">
        <f t="shared" si="1"/>
        <v>12.85</v>
      </c>
      <c r="N45" s="37">
        <v>6.3</v>
      </c>
      <c r="O45" s="41">
        <v>6.9</v>
      </c>
      <c r="P45" s="32"/>
      <c r="Q45" s="34">
        <f t="shared" si="2"/>
        <v>13.2</v>
      </c>
      <c r="R45" s="37">
        <v>6</v>
      </c>
      <c r="S45" s="41">
        <v>6.9</v>
      </c>
      <c r="T45" s="32"/>
      <c r="U45" s="34">
        <f t="shared" si="3"/>
        <v>12.9</v>
      </c>
      <c r="V45" s="36">
        <f t="shared" si="4"/>
        <v>52.949999999999996</v>
      </c>
    </row>
    <row r="46" spans="1:22" ht="18" customHeight="1">
      <c r="A46" s="48" t="s">
        <v>141</v>
      </c>
      <c r="B46" s="49" t="s">
        <v>90</v>
      </c>
      <c r="C46" s="53" t="s">
        <v>75</v>
      </c>
      <c r="D46" s="54">
        <v>96</v>
      </c>
      <c r="E46" s="53" t="s">
        <v>14</v>
      </c>
      <c r="F46" s="37">
        <v>6</v>
      </c>
      <c r="G46" s="41">
        <v>8.05</v>
      </c>
      <c r="H46" s="32"/>
      <c r="I46" s="34">
        <f t="shared" si="0"/>
        <v>14.05</v>
      </c>
      <c r="J46" s="37">
        <v>6</v>
      </c>
      <c r="K46" s="41">
        <v>8.35</v>
      </c>
      <c r="L46" s="32"/>
      <c r="M46" s="34">
        <f t="shared" si="1"/>
        <v>14.35</v>
      </c>
      <c r="N46" s="37">
        <v>6</v>
      </c>
      <c r="O46" s="41">
        <v>6</v>
      </c>
      <c r="P46" s="32"/>
      <c r="Q46" s="34">
        <f t="shared" si="2"/>
        <v>12</v>
      </c>
      <c r="R46" s="37">
        <v>5.5</v>
      </c>
      <c r="S46" s="41">
        <v>6.85</v>
      </c>
      <c r="T46" s="32"/>
      <c r="U46" s="34">
        <f t="shared" si="3"/>
        <v>12.35</v>
      </c>
      <c r="V46" s="36">
        <f t="shared" si="4"/>
        <v>52.75</v>
      </c>
    </row>
    <row r="47" spans="1:22" ht="18" customHeight="1">
      <c r="A47" s="48" t="s">
        <v>142</v>
      </c>
      <c r="B47" s="49" t="s">
        <v>42</v>
      </c>
      <c r="C47" s="53" t="s">
        <v>20</v>
      </c>
      <c r="D47" s="54">
        <v>96</v>
      </c>
      <c r="E47" s="53" t="s">
        <v>43</v>
      </c>
      <c r="F47" s="37">
        <v>6</v>
      </c>
      <c r="G47" s="41">
        <v>8.45</v>
      </c>
      <c r="H47" s="32"/>
      <c r="I47" s="34">
        <f t="shared" si="0"/>
        <v>14.45</v>
      </c>
      <c r="J47" s="37">
        <v>6</v>
      </c>
      <c r="K47" s="41">
        <v>7.55</v>
      </c>
      <c r="L47" s="32"/>
      <c r="M47" s="34">
        <f t="shared" si="1"/>
        <v>13.55</v>
      </c>
      <c r="N47" s="37">
        <v>5.5</v>
      </c>
      <c r="O47" s="41">
        <v>6.2</v>
      </c>
      <c r="P47" s="32"/>
      <c r="Q47" s="34">
        <f t="shared" si="2"/>
        <v>11.7</v>
      </c>
      <c r="R47" s="37">
        <v>6.2</v>
      </c>
      <c r="S47" s="41">
        <v>6.8</v>
      </c>
      <c r="T47" s="32"/>
      <c r="U47" s="34">
        <f t="shared" si="3"/>
        <v>13</v>
      </c>
      <c r="V47" s="36">
        <f t="shared" si="4"/>
        <v>52.7</v>
      </c>
    </row>
    <row r="48" spans="1:22" ht="18" customHeight="1">
      <c r="A48" s="48" t="s">
        <v>143</v>
      </c>
      <c r="B48" s="49" t="s">
        <v>130</v>
      </c>
      <c r="C48" s="53" t="s">
        <v>19</v>
      </c>
      <c r="D48" s="54">
        <v>96</v>
      </c>
      <c r="E48" s="53" t="s">
        <v>151</v>
      </c>
      <c r="F48" s="37">
        <v>6</v>
      </c>
      <c r="G48" s="41">
        <v>8.7</v>
      </c>
      <c r="H48" s="32"/>
      <c r="I48" s="34">
        <f t="shared" si="0"/>
        <v>14.7</v>
      </c>
      <c r="J48" s="37">
        <v>6</v>
      </c>
      <c r="K48" s="41">
        <v>7.05</v>
      </c>
      <c r="L48" s="32"/>
      <c r="M48" s="34">
        <f t="shared" si="1"/>
        <v>13.05</v>
      </c>
      <c r="N48" s="37">
        <v>5.7</v>
      </c>
      <c r="O48" s="41">
        <v>5.75</v>
      </c>
      <c r="P48" s="32"/>
      <c r="Q48" s="34">
        <f t="shared" si="2"/>
        <v>11.45</v>
      </c>
      <c r="R48" s="37">
        <v>6</v>
      </c>
      <c r="S48" s="41">
        <v>6.8</v>
      </c>
      <c r="T48" s="32"/>
      <c r="U48" s="34">
        <f t="shared" si="3"/>
        <v>12.8</v>
      </c>
      <c r="V48" s="36">
        <f t="shared" si="4"/>
        <v>52</v>
      </c>
    </row>
    <row r="49" spans="1:22" ht="18" customHeight="1">
      <c r="A49" s="48" t="s">
        <v>144</v>
      </c>
      <c r="B49" s="49" t="s">
        <v>59</v>
      </c>
      <c r="C49" s="53" t="s">
        <v>60</v>
      </c>
      <c r="D49" s="54">
        <v>96</v>
      </c>
      <c r="E49" s="53" t="s">
        <v>63</v>
      </c>
      <c r="F49" s="37">
        <v>6</v>
      </c>
      <c r="G49" s="41">
        <v>8.2</v>
      </c>
      <c r="H49" s="32"/>
      <c r="I49" s="34">
        <f t="shared" si="0"/>
        <v>14.2</v>
      </c>
      <c r="J49" s="37">
        <v>6</v>
      </c>
      <c r="K49" s="41">
        <v>7.4</v>
      </c>
      <c r="L49" s="32"/>
      <c r="M49" s="34">
        <f t="shared" si="1"/>
        <v>13.4</v>
      </c>
      <c r="N49" s="37">
        <v>5.3</v>
      </c>
      <c r="O49" s="41">
        <v>5.3</v>
      </c>
      <c r="P49" s="32"/>
      <c r="Q49" s="34">
        <f t="shared" si="2"/>
        <v>10.6</v>
      </c>
      <c r="R49" s="37">
        <v>6.3</v>
      </c>
      <c r="S49" s="41">
        <v>7.4</v>
      </c>
      <c r="T49" s="32"/>
      <c r="U49" s="34">
        <f t="shared" si="3"/>
        <v>13.7</v>
      </c>
      <c r="V49" s="36">
        <f t="shared" si="4"/>
        <v>51.900000000000006</v>
      </c>
    </row>
    <row r="50" spans="1:22" ht="18" customHeight="1">
      <c r="A50" s="48" t="s">
        <v>145</v>
      </c>
      <c r="B50" s="49" t="s">
        <v>174</v>
      </c>
      <c r="C50" s="53" t="s">
        <v>96</v>
      </c>
      <c r="D50" s="54">
        <v>96</v>
      </c>
      <c r="E50" s="53" t="s">
        <v>167</v>
      </c>
      <c r="F50" s="37">
        <v>6</v>
      </c>
      <c r="G50" s="41">
        <v>8.2</v>
      </c>
      <c r="H50" s="32"/>
      <c r="I50" s="34">
        <f t="shared" si="0"/>
        <v>14.2</v>
      </c>
      <c r="J50" s="37">
        <v>4.5</v>
      </c>
      <c r="K50" s="41">
        <v>7.15</v>
      </c>
      <c r="L50" s="32">
        <v>0.8</v>
      </c>
      <c r="M50" s="34">
        <f t="shared" si="1"/>
        <v>10.85</v>
      </c>
      <c r="N50" s="37">
        <v>6.5</v>
      </c>
      <c r="O50" s="41">
        <v>5.95</v>
      </c>
      <c r="P50" s="32"/>
      <c r="Q50" s="34">
        <f t="shared" si="2"/>
        <v>12.45</v>
      </c>
      <c r="R50" s="37">
        <v>6.6</v>
      </c>
      <c r="S50" s="41">
        <v>7.5</v>
      </c>
      <c r="T50" s="32"/>
      <c r="U50" s="34">
        <f t="shared" si="3"/>
        <v>14.1</v>
      </c>
      <c r="V50" s="36">
        <f t="shared" si="4"/>
        <v>51.6</v>
      </c>
    </row>
    <row r="51" spans="1:22" ht="18" customHeight="1">
      <c r="A51" s="48" t="s">
        <v>159</v>
      </c>
      <c r="B51" s="49" t="s">
        <v>36</v>
      </c>
      <c r="C51" s="53" t="s">
        <v>30</v>
      </c>
      <c r="D51" s="54">
        <v>98</v>
      </c>
      <c r="E51" s="53" t="s">
        <v>116</v>
      </c>
      <c r="F51" s="37">
        <v>6</v>
      </c>
      <c r="G51" s="41">
        <v>7.45</v>
      </c>
      <c r="H51" s="32"/>
      <c r="I51" s="34">
        <f t="shared" si="0"/>
        <v>13.45</v>
      </c>
      <c r="J51" s="37">
        <v>6</v>
      </c>
      <c r="K51" s="41">
        <v>7.05</v>
      </c>
      <c r="L51" s="32"/>
      <c r="M51" s="34">
        <f t="shared" si="1"/>
        <v>13.05</v>
      </c>
      <c r="N51" s="37">
        <v>5.7</v>
      </c>
      <c r="O51" s="41">
        <v>4.7</v>
      </c>
      <c r="P51" s="32"/>
      <c r="Q51" s="34">
        <f t="shared" si="2"/>
        <v>10.4</v>
      </c>
      <c r="R51" s="37">
        <v>6</v>
      </c>
      <c r="S51" s="41">
        <v>7.2</v>
      </c>
      <c r="T51" s="32"/>
      <c r="U51" s="34">
        <f t="shared" si="3"/>
        <v>13.2</v>
      </c>
      <c r="V51" s="36">
        <f t="shared" si="4"/>
        <v>50.099999999999994</v>
      </c>
    </row>
    <row r="52" spans="1:22" ht="18" customHeight="1">
      <c r="A52" s="48" t="s">
        <v>160</v>
      </c>
      <c r="B52" s="57" t="s">
        <v>48</v>
      </c>
      <c r="C52" s="53" t="s">
        <v>19</v>
      </c>
      <c r="D52" s="54">
        <v>95</v>
      </c>
      <c r="E52" s="53" t="s">
        <v>47</v>
      </c>
      <c r="F52" s="37">
        <v>6</v>
      </c>
      <c r="G52" s="41">
        <v>7.6</v>
      </c>
      <c r="H52" s="32"/>
      <c r="I52" s="34">
        <f t="shared" si="0"/>
        <v>13.6</v>
      </c>
      <c r="J52" s="37">
        <v>4.7</v>
      </c>
      <c r="K52" s="41">
        <v>7</v>
      </c>
      <c r="L52" s="32"/>
      <c r="M52" s="34">
        <f t="shared" si="1"/>
        <v>11.7</v>
      </c>
      <c r="N52" s="37">
        <v>6.4</v>
      </c>
      <c r="O52" s="41">
        <v>6.5</v>
      </c>
      <c r="P52" s="32"/>
      <c r="Q52" s="34">
        <f t="shared" si="2"/>
        <v>12.9</v>
      </c>
      <c r="R52" s="37">
        <v>6</v>
      </c>
      <c r="S52" s="41">
        <v>5.7</v>
      </c>
      <c r="T52" s="32"/>
      <c r="U52" s="34">
        <f t="shared" si="3"/>
        <v>11.7</v>
      </c>
      <c r="V52" s="36">
        <f t="shared" si="4"/>
        <v>49.89999999999999</v>
      </c>
    </row>
    <row r="53" spans="1:22" ht="18" customHeight="1">
      <c r="A53" s="48" t="s">
        <v>161</v>
      </c>
      <c r="B53" s="49" t="s">
        <v>135</v>
      </c>
      <c r="C53" s="53" t="s">
        <v>122</v>
      </c>
      <c r="D53" s="54">
        <v>97</v>
      </c>
      <c r="E53" s="53" t="s">
        <v>147</v>
      </c>
      <c r="F53" s="37">
        <v>6</v>
      </c>
      <c r="G53" s="41">
        <v>7.8</v>
      </c>
      <c r="H53" s="32"/>
      <c r="I53" s="34">
        <f t="shared" si="0"/>
        <v>13.8</v>
      </c>
      <c r="J53" s="37">
        <v>6</v>
      </c>
      <c r="K53" s="41">
        <v>6.4</v>
      </c>
      <c r="L53" s="32"/>
      <c r="M53" s="34">
        <f t="shared" si="1"/>
        <v>12.4</v>
      </c>
      <c r="N53" s="37">
        <v>6</v>
      </c>
      <c r="O53" s="41">
        <v>5.5</v>
      </c>
      <c r="P53" s="32"/>
      <c r="Q53" s="34">
        <f t="shared" si="2"/>
        <v>11.5</v>
      </c>
      <c r="R53" s="37">
        <v>5.7</v>
      </c>
      <c r="S53" s="41">
        <v>5.6</v>
      </c>
      <c r="T53" s="32"/>
      <c r="U53" s="34">
        <f t="shared" si="3"/>
        <v>11.3</v>
      </c>
      <c r="V53" s="36">
        <f t="shared" si="4"/>
        <v>49</v>
      </c>
    </row>
    <row r="54" spans="1:22" ht="18" customHeight="1">
      <c r="A54" s="48" t="s">
        <v>170</v>
      </c>
      <c r="B54" s="49" t="s">
        <v>120</v>
      </c>
      <c r="C54" s="53" t="s">
        <v>21</v>
      </c>
      <c r="D54" s="54">
        <v>96</v>
      </c>
      <c r="E54" s="53" t="s">
        <v>116</v>
      </c>
      <c r="F54" s="37">
        <v>6</v>
      </c>
      <c r="G54" s="41">
        <v>8.35</v>
      </c>
      <c r="H54" s="32"/>
      <c r="I54" s="34">
        <f t="shared" si="0"/>
        <v>14.35</v>
      </c>
      <c r="J54" s="37">
        <v>6</v>
      </c>
      <c r="K54" s="41">
        <v>5.6</v>
      </c>
      <c r="L54" s="32"/>
      <c r="M54" s="34">
        <f t="shared" si="1"/>
        <v>11.6</v>
      </c>
      <c r="N54" s="37">
        <v>5</v>
      </c>
      <c r="O54" s="41">
        <v>5.9</v>
      </c>
      <c r="P54" s="32"/>
      <c r="Q54" s="34">
        <f t="shared" si="2"/>
        <v>10.9</v>
      </c>
      <c r="R54" s="37">
        <v>6</v>
      </c>
      <c r="S54" s="41">
        <v>5.75</v>
      </c>
      <c r="T54" s="32"/>
      <c r="U54" s="34">
        <f t="shared" si="3"/>
        <v>11.75</v>
      </c>
      <c r="V54" s="36">
        <f t="shared" si="4"/>
        <v>48.6</v>
      </c>
    </row>
    <row r="55" spans="1:22" ht="18" customHeight="1">
      <c r="A55" s="48" t="s">
        <v>171</v>
      </c>
      <c r="B55" s="49" t="s">
        <v>125</v>
      </c>
      <c r="C55" s="53" t="s">
        <v>35</v>
      </c>
      <c r="D55" s="54">
        <v>95</v>
      </c>
      <c r="E55" s="53" t="s">
        <v>126</v>
      </c>
      <c r="F55" s="37">
        <v>6</v>
      </c>
      <c r="G55" s="41">
        <v>7.85</v>
      </c>
      <c r="H55" s="32"/>
      <c r="I55" s="34">
        <f t="shared" si="0"/>
        <v>13.85</v>
      </c>
      <c r="J55" s="37">
        <v>6</v>
      </c>
      <c r="K55" s="41">
        <v>6.1</v>
      </c>
      <c r="L55" s="32"/>
      <c r="M55" s="34">
        <f t="shared" si="1"/>
        <v>12.1</v>
      </c>
      <c r="N55" s="37">
        <v>6</v>
      </c>
      <c r="O55" s="41">
        <v>4.6</v>
      </c>
      <c r="P55" s="32"/>
      <c r="Q55" s="34">
        <f t="shared" si="2"/>
        <v>10.6</v>
      </c>
      <c r="R55" s="37">
        <v>5.7</v>
      </c>
      <c r="S55" s="41">
        <v>5.65</v>
      </c>
      <c r="T55" s="32"/>
      <c r="U55" s="34">
        <f t="shared" si="3"/>
        <v>11.350000000000001</v>
      </c>
      <c r="V55" s="36">
        <f t="shared" si="4"/>
        <v>47.9</v>
      </c>
    </row>
    <row r="56" spans="1:22" ht="18" customHeight="1">
      <c r="A56" s="48" t="s">
        <v>172</v>
      </c>
      <c r="B56" s="49" t="s">
        <v>136</v>
      </c>
      <c r="C56" s="53" t="s">
        <v>75</v>
      </c>
      <c r="D56" s="54">
        <v>96</v>
      </c>
      <c r="E56" s="53" t="s">
        <v>147</v>
      </c>
      <c r="F56" s="37">
        <v>6</v>
      </c>
      <c r="G56" s="41">
        <v>8.1</v>
      </c>
      <c r="H56" s="32"/>
      <c r="I56" s="34">
        <f t="shared" si="0"/>
        <v>14.1</v>
      </c>
      <c r="J56" s="37">
        <v>4.7</v>
      </c>
      <c r="K56" s="41">
        <v>6.1</v>
      </c>
      <c r="L56" s="32"/>
      <c r="M56" s="34">
        <f t="shared" si="1"/>
        <v>10.8</v>
      </c>
      <c r="N56" s="37">
        <v>6</v>
      </c>
      <c r="O56" s="41">
        <v>6.45</v>
      </c>
      <c r="P56" s="32"/>
      <c r="Q56" s="34">
        <f t="shared" si="2"/>
        <v>12.45</v>
      </c>
      <c r="R56" s="37">
        <v>4.7</v>
      </c>
      <c r="S56" s="41">
        <v>5.85</v>
      </c>
      <c r="T56" s="32">
        <v>0.3</v>
      </c>
      <c r="U56" s="34">
        <f t="shared" si="3"/>
        <v>10.25</v>
      </c>
      <c r="V56" s="36">
        <f t="shared" si="4"/>
        <v>47.599999999999994</v>
      </c>
    </row>
  </sheetData>
  <mergeCells count="7">
    <mergeCell ref="R7:U7"/>
    <mergeCell ref="A5:W5"/>
    <mergeCell ref="A1:W1"/>
    <mergeCell ref="A3:W3"/>
    <mergeCell ref="F7:I7"/>
    <mergeCell ref="J7:M7"/>
    <mergeCell ref="N7:Q7"/>
  </mergeCells>
  <printOptions/>
  <pageMargins left="0.25" right="0.08" top="0.2" bottom="0.13" header="0.17" footer="0.1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2007-05-05T13:34:22Z</cp:lastPrinted>
  <dcterms:created xsi:type="dcterms:W3CDTF">2001-09-20T05:51:40Z</dcterms:created>
  <dcterms:modified xsi:type="dcterms:W3CDTF">2007-05-05T15:39:05Z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