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9285" tabRatio="605" activeTab="0"/>
  </bookViews>
  <sheets>
    <sheet name="starší ž" sheetId="1" r:id="rId1"/>
  </sheets>
  <definedNames>
    <definedName name="_xlnm.Print_Titles" localSheetId="0">'starší ž'!$6:$7</definedName>
  </definedNames>
  <calcPr fullCalcOnLoad="1"/>
</workbook>
</file>

<file path=xl/sharedStrings.xml><?xml version="1.0" encoding="utf-8"?>
<sst xmlns="http://schemas.openxmlformats.org/spreadsheetml/2006/main" count="245" uniqueCount="156">
  <si>
    <t>Poř.</t>
  </si>
  <si>
    <t>Příjmení</t>
  </si>
  <si>
    <t>Jméno</t>
  </si>
  <si>
    <t>Oddíl</t>
  </si>
  <si>
    <t>S</t>
  </si>
  <si>
    <t>D</t>
  </si>
  <si>
    <t>E</t>
  </si>
  <si>
    <t xml:space="preserve">Kvalifikační závod </t>
  </si>
  <si>
    <t>Hvižďová</t>
  </si>
  <si>
    <t>Julie</t>
  </si>
  <si>
    <t>Friedlová</t>
  </si>
  <si>
    <t>Kateřina</t>
  </si>
  <si>
    <t>Dánielová</t>
  </si>
  <si>
    <t>Lenka</t>
  </si>
  <si>
    <t>Vokřálová</t>
  </si>
  <si>
    <t>Amálie</t>
  </si>
  <si>
    <t>Adéla</t>
  </si>
  <si>
    <t>Dlouhá</t>
  </si>
  <si>
    <t>Aneta</t>
  </si>
  <si>
    <t>Janoutová</t>
  </si>
  <si>
    <t>Tereza</t>
  </si>
  <si>
    <t>Vápenková</t>
  </si>
  <si>
    <t>Johana</t>
  </si>
  <si>
    <t>Nováková</t>
  </si>
  <si>
    <t>Michaela</t>
  </si>
  <si>
    <t>Šuplerová</t>
  </si>
  <si>
    <t>Anna</t>
  </si>
  <si>
    <t>Drncová</t>
  </si>
  <si>
    <t>Eliška</t>
  </si>
  <si>
    <t>Knoblochová</t>
  </si>
  <si>
    <t>Vilemína</t>
  </si>
  <si>
    <t>Krumpholzová</t>
  </si>
  <si>
    <t>Justýna</t>
  </si>
  <si>
    <t>Dušková</t>
  </si>
  <si>
    <t>Agáta</t>
  </si>
  <si>
    <t>Vlková</t>
  </si>
  <si>
    <t>Alice</t>
  </si>
  <si>
    <t>Polidorová</t>
  </si>
  <si>
    <t>Stroblíková</t>
  </si>
  <si>
    <t>Elen</t>
  </si>
  <si>
    <t>Romanová</t>
  </si>
  <si>
    <t>Daniela</t>
  </si>
  <si>
    <t>Linková</t>
  </si>
  <si>
    <t>Kamenská</t>
  </si>
  <si>
    <t>Klaudie</t>
  </si>
  <si>
    <t>Orlová</t>
  </si>
  <si>
    <t>Nikol</t>
  </si>
  <si>
    <t>Stuchlíková</t>
  </si>
  <si>
    <t>Smejkal</t>
  </si>
  <si>
    <t>Nella Antonella</t>
  </si>
  <si>
    <t>Vávrová</t>
  </si>
  <si>
    <t>Monika</t>
  </si>
  <si>
    <t>Černá</t>
  </si>
  <si>
    <t>Košťáková</t>
  </si>
  <si>
    <t>Karolína</t>
  </si>
  <si>
    <t>Křížová</t>
  </si>
  <si>
    <t>Gabriela</t>
  </si>
  <si>
    <t>Bartůšková</t>
  </si>
  <si>
    <t>Nicol</t>
  </si>
  <si>
    <t>Hájková</t>
  </si>
  <si>
    <t>Barbora</t>
  </si>
  <si>
    <t>Brožová</t>
  </si>
  <si>
    <t>Hepnarová</t>
  </si>
  <si>
    <t>Strakošová</t>
  </si>
  <si>
    <t>Ema</t>
  </si>
  <si>
    <t>Zervanová</t>
  </si>
  <si>
    <t>Emílie</t>
  </si>
  <si>
    <t>Žáčková</t>
  </si>
  <si>
    <t>Vendula</t>
  </si>
  <si>
    <t>Artamonova</t>
  </si>
  <si>
    <t>Sonya</t>
  </si>
  <si>
    <t>Nela</t>
  </si>
  <si>
    <t>Borská</t>
  </si>
  <si>
    <t>Pisková</t>
  </si>
  <si>
    <t>Růžičková</t>
  </si>
  <si>
    <t>Žandová</t>
  </si>
  <si>
    <t>Sabina</t>
  </si>
  <si>
    <t>Vlasáková</t>
  </si>
  <si>
    <t>Zuzana</t>
  </si>
  <si>
    <t>Sýkorová</t>
  </si>
  <si>
    <t>Pánková</t>
  </si>
  <si>
    <t>Sára</t>
  </si>
  <si>
    <t>Vejmolová</t>
  </si>
  <si>
    <t>Viktorie</t>
  </si>
  <si>
    <t>Kršková</t>
  </si>
  <si>
    <t>Gálová</t>
  </si>
  <si>
    <t>Linda</t>
  </si>
  <si>
    <t>Krupová</t>
  </si>
  <si>
    <t>Rejlková</t>
  </si>
  <si>
    <t>Iveta</t>
  </si>
  <si>
    <t>Žáková</t>
  </si>
  <si>
    <t>Beáta</t>
  </si>
  <si>
    <t>Hiclová</t>
  </si>
  <si>
    <t>Kozáková</t>
  </si>
  <si>
    <t>Kristýna</t>
  </si>
  <si>
    <t>Mikolášková</t>
  </si>
  <si>
    <t>Netyková</t>
  </si>
  <si>
    <t>Laura</t>
  </si>
  <si>
    <t>Vondráčková</t>
  </si>
  <si>
    <t>Hejtmánková</t>
  </si>
  <si>
    <t>Gabriela Eva</t>
  </si>
  <si>
    <t>Čadková</t>
  </si>
  <si>
    <t>Mia</t>
  </si>
  <si>
    <t>Vránová</t>
  </si>
  <si>
    <t>Hajdinová</t>
  </si>
  <si>
    <t>Slabá</t>
  </si>
  <si>
    <t>Marie</t>
  </si>
  <si>
    <t>Šmídová</t>
  </si>
  <si>
    <t>Rybáková</t>
  </si>
  <si>
    <t>Rozálie</t>
  </si>
  <si>
    <t>Gryčová</t>
  </si>
  <si>
    <t xml:space="preserve">Tichá </t>
  </si>
  <si>
    <t>Varyšová</t>
  </si>
  <si>
    <t>Klára</t>
  </si>
  <si>
    <t>Malivánková</t>
  </si>
  <si>
    <t>Vltavská</t>
  </si>
  <si>
    <t>Laura Katarína</t>
  </si>
  <si>
    <t>Mašová</t>
  </si>
  <si>
    <t>Vanesa</t>
  </si>
  <si>
    <t>Mašková</t>
  </si>
  <si>
    <t>Kadlečková</t>
  </si>
  <si>
    <t>Natálie</t>
  </si>
  <si>
    <t>Borková</t>
  </si>
  <si>
    <t>Christina</t>
  </si>
  <si>
    <t>Bohatová</t>
  </si>
  <si>
    <t>Cívelová</t>
  </si>
  <si>
    <t>Kristina</t>
  </si>
  <si>
    <t>Nikola</t>
  </si>
  <si>
    <t>Cibulcová</t>
  </si>
  <si>
    <t>Kurfürstová</t>
  </si>
  <si>
    <t>Fukačová</t>
  </si>
  <si>
    <t>Urbanová</t>
  </si>
  <si>
    <t>Pošíková</t>
  </si>
  <si>
    <t>TJ Prostějov</t>
  </si>
  <si>
    <t>T.J. Sokol Brno I</t>
  </si>
  <si>
    <t>Sokol Mor. Ostrava</t>
  </si>
  <si>
    <t>TJ Bohemians Praha</t>
  </si>
  <si>
    <t>TJ Sokol Kladno</t>
  </si>
  <si>
    <t>GK Vítkovice</t>
  </si>
  <si>
    <t>GK Šumperk</t>
  </si>
  <si>
    <t>KSG Znojmo</t>
  </si>
  <si>
    <t>TJ Sokol Poděbrady</t>
  </si>
  <si>
    <t>BRNO  28.5.2016</t>
  </si>
  <si>
    <t>starší žákyně</t>
  </si>
  <si>
    <t>TJ Sokol Horní Počernice</t>
  </si>
  <si>
    <t>SK Hradčany</t>
  </si>
  <si>
    <t>KSG SK Přerov</t>
  </si>
  <si>
    <t>KSG Mor. Slavia Brno</t>
  </si>
  <si>
    <t>TJ Doksy</t>
  </si>
  <si>
    <t>TJ Sokol Vsetín</t>
  </si>
  <si>
    <t>KSG Rosice</t>
  </si>
  <si>
    <t>TJ Sokol Kolín</t>
  </si>
  <si>
    <t>TJ Spartak MAS Sezimovo Ústí</t>
  </si>
  <si>
    <t>TJ TŽ Třinec</t>
  </si>
  <si>
    <t>KSG Litvínov</t>
  </si>
  <si>
    <t>KSG Most Most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</si>
</sst>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57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3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7" fontId="1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3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55" fillId="0" borderId="27" xfId="0" applyFont="1" applyBorder="1" applyAlignment="1">
      <alignment/>
    </xf>
    <xf numFmtId="0" fontId="55" fillId="0" borderId="27" xfId="48" applyFont="1" applyBorder="1">
      <alignment/>
      <protection/>
    </xf>
    <xf numFmtId="0" fontId="55" fillId="0" borderId="2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6" xfId="48" applyFont="1" applyBorder="1">
      <alignment/>
      <protection/>
    </xf>
    <xf numFmtId="0" fontId="55" fillId="0" borderId="16" xfId="48" applyFont="1" applyBorder="1">
      <alignment/>
      <protection/>
    </xf>
    <xf numFmtId="0" fontId="55" fillId="0" borderId="16" xfId="0" applyFont="1" applyBorder="1" applyAlignment="1">
      <alignment/>
    </xf>
    <xf numFmtId="0" fontId="17" fillId="0" borderId="28" xfId="48" applyFont="1" applyBorder="1" applyAlignment="1">
      <alignment horizontal="center"/>
      <protection/>
    </xf>
    <xf numFmtId="0" fontId="55" fillId="0" borderId="28" xfId="0" applyFont="1" applyBorder="1" applyAlignment="1">
      <alignment horizontal="center"/>
    </xf>
    <xf numFmtId="0" fontId="16" fillId="0" borderId="16" xfId="48" applyFont="1" applyBorder="1">
      <alignment/>
      <protection/>
    </xf>
    <xf numFmtId="0" fontId="16" fillId="0" borderId="16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16" fillId="33" borderId="16" xfId="36" applyFont="1" applyFill="1" applyBorder="1" applyAlignment="1" applyProtection="1">
      <alignment vertical="top"/>
      <protection/>
    </xf>
    <xf numFmtId="0" fontId="17" fillId="0" borderId="28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55" fillId="0" borderId="15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55" fillId="0" borderId="29" xfId="0" applyFont="1" applyBorder="1" applyAlignment="1">
      <alignment/>
    </xf>
    <xf numFmtId="0" fontId="7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14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142875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9144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800100</xdr:colOff>
      <xdr:row>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933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7742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fed.cz/osoby/31122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PageLayoutView="0" workbookViewId="0" topLeftCell="A1">
      <selection activeCell="A84" sqref="A84"/>
    </sheetView>
  </sheetViews>
  <sheetFormatPr defaultColWidth="9.00390625" defaultRowHeight="12.75"/>
  <cols>
    <col min="1" max="1" width="3.75390625" style="5" customWidth="1"/>
    <col min="2" max="2" width="15.75390625" style="5" customWidth="1"/>
    <col min="3" max="3" width="8.875" style="5" customWidth="1"/>
    <col min="4" max="4" width="4.25390625" style="5" customWidth="1"/>
    <col min="5" max="5" width="15.625" style="5" customWidth="1"/>
    <col min="6" max="7" width="5.75390625" style="5" customWidth="1"/>
    <col min="8" max="8" width="1.25" style="19" customWidth="1"/>
    <col min="9" max="9" width="7.125" style="12" customWidth="1"/>
    <col min="10" max="10" width="5.75390625" style="5" customWidth="1"/>
    <col min="11" max="11" width="5.75390625" style="12" customWidth="1"/>
    <col min="12" max="12" width="3.375" style="21" customWidth="1"/>
    <col min="13" max="13" width="7.125" style="5" customWidth="1"/>
    <col min="14" max="14" width="5.75390625" style="12" customWidth="1"/>
    <col min="15" max="15" width="5.75390625" style="5" customWidth="1"/>
    <col min="16" max="16" width="3.375" style="19" customWidth="1"/>
    <col min="17" max="17" width="7.125" style="12" customWidth="1"/>
    <col min="18" max="18" width="5.75390625" style="12" customWidth="1"/>
    <col min="19" max="19" width="5.75390625" style="5" customWidth="1"/>
    <col min="20" max="20" width="3.375" style="19" customWidth="1"/>
    <col min="21" max="21" width="7.125" style="5" customWidth="1"/>
    <col min="22" max="22" width="8.125" style="20" customWidth="1"/>
    <col min="23" max="23" width="0.12890625" style="5" hidden="1" customWidth="1"/>
    <col min="24" max="24" width="2.25390625" style="5" customWidth="1"/>
    <col min="25" max="16384" width="9.125" style="5" customWidth="1"/>
  </cols>
  <sheetData>
    <row r="1" spans="1:23" ht="18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13" ht="1.5" customHeight="1">
      <c r="A2" s="14"/>
      <c r="B2" s="4"/>
      <c r="C2" s="4"/>
      <c r="D2" s="15"/>
      <c r="E2" s="15"/>
      <c r="F2" s="15"/>
      <c r="G2" s="15"/>
      <c r="H2" s="16"/>
      <c r="I2" s="13"/>
      <c r="J2" s="4"/>
      <c r="K2" s="17"/>
      <c r="L2" s="18"/>
      <c r="M2" s="4"/>
    </row>
    <row r="3" spans="1:23" ht="15.75" customHeight="1">
      <c r="A3" s="67" t="s">
        <v>142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ht="15.75">
      <c r="A4" s="68" t="s">
        <v>143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ht="19.5" customHeight="1" thickBot="1"/>
    <row r="6" spans="1:24" s="24" customFormat="1" ht="33.75" customHeight="1">
      <c r="A6" s="22" t="s">
        <v>0</v>
      </c>
      <c r="B6" s="2" t="s">
        <v>1</v>
      </c>
      <c r="C6" s="2" t="s">
        <v>2</v>
      </c>
      <c r="D6" s="39"/>
      <c r="E6" s="2" t="s">
        <v>3</v>
      </c>
      <c r="F6" s="70"/>
      <c r="G6" s="70"/>
      <c r="H6" s="70"/>
      <c r="I6" s="71"/>
      <c r="J6" s="72"/>
      <c r="K6" s="70"/>
      <c r="L6" s="70"/>
      <c r="M6" s="71"/>
      <c r="N6" s="72"/>
      <c r="O6" s="70"/>
      <c r="P6" s="70"/>
      <c r="Q6" s="71"/>
      <c r="R6" s="72"/>
      <c r="S6" s="70"/>
      <c r="T6" s="70"/>
      <c r="U6" s="71"/>
      <c r="V6" s="23" t="s">
        <v>4</v>
      </c>
      <c r="X6" s="25"/>
    </row>
    <row r="7" spans="1:24" ht="21" customHeight="1" thickBot="1">
      <c r="A7" s="26"/>
      <c r="B7" s="11"/>
      <c r="C7" s="11"/>
      <c r="D7" s="40"/>
      <c r="E7" s="11"/>
      <c r="F7" s="27" t="s">
        <v>5</v>
      </c>
      <c r="G7" s="27" t="s">
        <v>6</v>
      </c>
      <c r="H7" s="28"/>
      <c r="I7" s="29" t="s">
        <v>4</v>
      </c>
      <c r="J7" s="30" t="s">
        <v>5</v>
      </c>
      <c r="K7" s="27" t="s">
        <v>6</v>
      </c>
      <c r="L7" s="28"/>
      <c r="M7" s="29" t="s">
        <v>4</v>
      </c>
      <c r="N7" s="30" t="s">
        <v>5</v>
      </c>
      <c r="O7" s="27" t="s">
        <v>6</v>
      </c>
      <c r="P7" s="28"/>
      <c r="Q7" s="29" t="s">
        <v>4</v>
      </c>
      <c r="R7" s="30" t="s">
        <v>5</v>
      </c>
      <c r="S7" s="27" t="s">
        <v>6</v>
      </c>
      <c r="T7" s="28"/>
      <c r="U7" s="29" t="s">
        <v>4</v>
      </c>
      <c r="V7" s="31"/>
      <c r="X7" s="15"/>
    </row>
    <row r="8" spans="1:22" s="35" customFormat="1" ht="16.5" customHeight="1">
      <c r="A8" s="8">
        <v>1</v>
      </c>
      <c r="B8" s="63" t="s">
        <v>101</v>
      </c>
      <c r="C8" s="64" t="s">
        <v>102</v>
      </c>
      <c r="D8" s="65">
        <v>2007</v>
      </c>
      <c r="E8" s="66" t="s">
        <v>136</v>
      </c>
      <c r="F8" s="33">
        <v>6</v>
      </c>
      <c r="G8" s="6">
        <v>8.85</v>
      </c>
      <c r="H8" s="7"/>
      <c r="I8" s="32">
        <f aca="true" t="shared" si="0" ref="I8:I71">F8+G8-H8</f>
        <v>14.85</v>
      </c>
      <c r="J8" s="33">
        <v>9.1</v>
      </c>
      <c r="K8" s="6">
        <v>7.6</v>
      </c>
      <c r="L8" s="7"/>
      <c r="M8" s="32">
        <f aca="true" t="shared" si="1" ref="M8:M71">J8+K8-L8</f>
        <v>16.7</v>
      </c>
      <c r="N8" s="33">
        <v>8.3</v>
      </c>
      <c r="O8" s="6">
        <v>8.95</v>
      </c>
      <c r="P8" s="7">
        <v>0.1</v>
      </c>
      <c r="Q8" s="32">
        <f aca="true" t="shared" si="2" ref="Q8:Q71">N8+O8-P8</f>
        <v>17.15</v>
      </c>
      <c r="R8" s="33">
        <v>8</v>
      </c>
      <c r="S8" s="6">
        <v>8.5</v>
      </c>
      <c r="T8" s="7"/>
      <c r="U8" s="32">
        <f aca="true" t="shared" si="3" ref="U8:U71">R8+S8-T8</f>
        <v>16.5</v>
      </c>
      <c r="V8" s="34">
        <f aca="true" t="shared" si="4" ref="V8:V71">I8+M8+Q8+U8</f>
        <v>65.19999999999999</v>
      </c>
    </row>
    <row r="9" spans="1:22" s="35" customFormat="1" ht="16.5" customHeight="1">
      <c r="A9" s="9">
        <v>2</v>
      </c>
      <c r="B9" s="59" t="s">
        <v>63</v>
      </c>
      <c r="C9" s="55" t="s">
        <v>64</v>
      </c>
      <c r="D9" s="57">
        <v>2008</v>
      </c>
      <c r="E9" s="51" t="s">
        <v>136</v>
      </c>
      <c r="F9" s="37">
        <v>6</v>
      </c>
      <c r="G9" s="3">
        <v>8.35</v>
      </c>
      <c r="H9" s="1"/>
      <c r="I9" s="36">
        <f t="shared" si="0"/>
        <v>14.35</v>
      </c>
      <c r="J9" s="37">
        <v>9.1</v>
      </c>
      <c r="K9" s="3">
        <v>7.55</v>
      </c>
      <c r="L9" s="1"/>
      <c r="M9" s="36">
        <f t="shared" si="1"/>
        <v>16.65</v>
      </c>
      <c r="N9" s="37">
        <v>8.3</v>
      </c>
      <c r="O9" s="3">
        <v>9</v>
      </c>
      <c r="P9" s="1">
        <v>0.1</v>
      </c>
      <c r="Q9" s="36">
        <f t="shared" si="2"/>
        <v>17.2</v>
      </c>
      <c r="R9" s="37">
        <v>7</v>
      </c>
      <c r="S9" s="3">
        <v>8.5</v>
      </c>
      <c r="T9" s="1"/>
      <c r="U9" s="36">
        <f t="shared" si="3"/>
        <v>15.5</v>
      </c>
      <c r="V9" s="38">
        <f t="shared" si="4"/>
        <v>63.7</v>
      </c>
    </row>
    <row r="10" spans="1:22" s="35" customFormat="1" ht="16.5" customHeight="1">
      <c r="A10" s="10">
        <v>3</v>
      </c>
      <c r="B10" s="53" t="s">
        <v>90</v>
      </c>
      <c r="C10" s="54" t="s">
        <v>91</v>
      </c>
      <c r="D10" s="56">
        <v>2007</v>
      </c>
      <c r="E10" s="50" t="s">
        <v>138</v>
      </c>
      <c r="F10" s="37">
        <v>6</v>
      </c>
      <c r="G10" s="3">
        <v>8.45</v>
      </c>
      <c r="H10" s="1"/>
      <c r="I10" s="36">
        <f t="shared" si="0"/>
        <v>14.45</v>
      </c>
      <c r="J10" s="37">
        <v>7.7</v>
      </c>
      <c r="K10" s="3">
        <v>7.35</v>
      </c>
      <c r="L10" s="1"/>
      <c r="M10" s="36">
        <f t="shared" si="1"/>
        <v>15.05</v>
      </c>
      <c r="N10" s="37">
        <v>8.3</v>
      </c>
      <c r="O10" s="3">
        <v>9.1</v>
      </c>
      <c r="P10" s="1">
        <v>0.1</v>
      </c>
      <c r="Q10" s="36">
        <f t="shared" si="2"/>
        <v>17.299999999999997</v>
      </c>
      <c r="R10" s="37">
        <v>8</v>
      </c>
      <c r="S10" s="3">
        <v>8.15</v>
      </c>
      <c r="T10" s="1"/>
      <c r="U10" s="36">
        <f t="shared" si="3"/>
        <v>16.15</v>
      </c>
      <c r="V10" s="38">
        <f t="shared" si="4"/>
        <v>62.949999999999996</v>
      </c>
    </row>
    <row r="11" spans="1:22" s="35" customFormat="1" ht="16.5" customHeight="1">
      <c r="A11" s="9">
        <v>4</v>
      </c>
      <c r="B11" s="53" t="s">
        <v>74</v>
      </c>
      <c r="C11" s="54" t="s">
        <v>16</v>
      </c>
      <c r="D11" s="56">
        <v>2008</v>
      </c>
      <c r="E11" s="50" t="s">
        <v>134</v>
      </c>
      <c r="F11" s="37">
        <v>6</v>
      </c>
      <c r="G11" s="3">
        <v>9.45</v>
      </c>
      <c r="H11" s="1"/>
      <c r="I11" s="36">
        <f t="shared" si="0"/>
        <v>15.45</v>
      </c>
      <c r="J11" s="37">
        <v>6</v>
      </c>
      <c r="K11" s="3">
        <v>8.1</v>
      </c>
      <c r="L11" s="1"/>
      <c r="M11" s="36">
        <f t="shared" si="1"/>
        <v>14.1</v>
      </c>
      <c r="N11" s="37">
        <v>7.2</v>
      </c>
      <c r="O11" s="3">
        <v>9.05</v>
      </c>
      <c r="P11" s="1"/>
      <c r="Q11" s="36">
        <f t="shared" si="2"/>
        <v>16.25</v>
      </c>
      <c r="R11" s="37">
        <v>8.5</v>
      </c>
      <c r="S11" s="3">
        <v>7.35</v>
      </c>
      <c r="T11" s="1"/>
      <c r="U11" s="36">
        <f t="shared" si="3"/>
        <v>15.85</v>
      </c>
      <c r="V11" s="38">
        <f t="shared" si="4"/>
        <v>61.65</v>
      </c>
    </row>
    <row r="12" spans="1:22" s="35" customFormat="1" ht="16.5" customHeight="1">
      <c r="A12" s="10">
        <v>5</v>
      </c>
      <c r="B12" s="53" t="s">
        <v>84</v>
      </c>
      <c r="C12" s="54" t="s">
        <v>51</v>
      </c>
      <c r="D12" s="56">
        <v>2007</v>
      </c>
      <c r="E12" s="50" t="s">
        <v>134</v>
      </c>
      <c r="F12" s="37">
        <v>6</v>
      </c>
      <c r="G12" s="3">
        <v>8.5</v>
      </c>
      <c r="H12" s="1"/>
      <c r="I12" s="36">
        <f t="shared" si="0"/>
        <v>14.5</v>
      </c>
      <c r="J12" s="37">
        <v>7.6</v>
      </c>
      <c r="K12" s="3">
        <v>8</v>
      </c>
      <c r="L12" s="1"/>
      <c r="M12" s="36">
        <f t="shared" si="1"/>
        <v>15.6</v>
      </c>
      <c r="N12" s="37">
        <v>7.4</v>
      </c>
      <c r="O12" s="3">
        <v>7.6</v>
      </c>
      <c r="P12" s="1">
        <v>0.1</v>
      </c>
      <c r="Q12" s="36">
        <f t="shared" si="2"/>
        <v>14.9</v>
      </c>
      <c r="R12" s="37">
        <v>8.5</v>
      </c>
      <c r="S12" s="3">
        <v>7.8</v>
      </c>
      <c r="T12" s="1"/>
      <c r="U12" s="36">
        <f t="shared" si="3"/>
        <v>16.3</v>
      </c>
      <c r="V12" s="38">
        <f t="shared" si="4"/>
        <v>61.3</v>
      </c>
    </row>
    <row r="13" spans="1:23" s="35" customFormat="1" ht="16.5" customHeight="1">
      <c r="A13" s="9">
        <v>6</v>
      </c>
      <c r="B13" s="53" t="s">
        <v>10</v>
      </c>
      <c r="C13" s="54" t="s">
        <v>11</v>
      </c>
      <c r="D13" s="56">
        <v>2007</v>
      </c>
      <c r="E13" s="50" t="s">
        <v>139</v>
      </c>
      <c r="F13" s="37">
        <v>6</v>
      </c>
      <c r="G13" s="3">
        <v>8.85</v>
      </c>
      <c r="H13" s="1"/>
      <c r="I13" s="36">
        <f t="shared" si="0"/>
        <v>14.85</v>
      </c>
      <c r="J13" s="37">
        <v>7.6</v>
      </c>
      <c r="K13" s="3">
        <v>6</v>
      </c>
      <c r="L13" s="1"/>
      <c r="M13" s="36">
        <f t="shared" si="1"/>
        <v>13.6</v>
      </c>
      <c r="N13" s="37">
        <v>8.1</v>
      </c>
      <c r="O13" s="3">
        <v>8.6</v>
      </c>
      <c r="P13" s="1">
        <v>0.1</v>
      </c>
      <c r="Q13" s="36">
        <f t="shared" si="2"/>
        <v>16.599999999999998</v>
      </c>
      <c r="R13" s="37">
        <v>8.5</v>
      </c>
      <c r="S13" s="3">
        <v>7.35</v>
      </c>
      <c r="T13" s="1"/>
      <c r="U13" s="36">
        <f t="shared" si="3"/>
        <v>15.85</v>
      </c>
      <c r="V13" s="38">
        <f t="shared" si="4"/>
        <v>60.9</v>
      </c>
      <c r="W13" s="12"/>
    </row>
    <row r="14" spans="1:28" ht="16.5" customHeight="1">
      <c r="A14" s="9">
        <v>7</v>
      </c>
      <c r="B14" s="53" t="s">
        <v>75</v>
      </c>
      <c r="C14" s="54" t="s">
        <v>76</v>
      </c>
      <c r="D14" s="56">
        <v>2007</v>
      </c>
      <c r="E14" s="50" t="s">
        <v>139</v>
      </c>
      <c r="F14" s="37">
        <v>6</v>
      </c>
      <c r="G14" s="3">
        <v>8.95</v>
      </c>
      <c r="H14" s="1"/>
      <c r="I14" s="36">
        <f t="shared" si="0"/>
        <v>14.95</v>
      </c>
      <c r="J14" s="37">
        <v>6</v>
      </c>
      <c r="K14" s="3">
        <v>8.2</v>
      </c>
      <c r="L14" s="1"/>
      <c r="M14" s="36">
        <f t="shared" si="1"/>
        <v>14.2</v>
      </c>
      <c r="N14" s="37">
        <v>8.1</v>
      </c>
      <c r="O14" s="3">
        <v>8.1</v>
      </c>
      <c r="P14" s="1">
        <v>0.1</v>
      </c>
      <c r="Q14" s="36">
        <f t="shared" si="2"/>
        <v>16.099999999999998</v>
      </c>
      <c r="R14" s="37">
        <v>8</v>
      </c>
      <c r="S14" s="3">
        <v>7</v>
      </c>
      <c r="T14" s="1"/>
      <c r="U14" s="36">
        <f t="shared" si="3"/>
        <v>15</v>
      </c>
      <c r="V14" s="38">
        <f t="shared" si="4"/>
        <v>60.25</v>
      </c>
      <c r="Z14" s="46"/>
      <c r="AA14" s="47"/>
      <c r="AB14" s="48"/>
    </row>
    <row r="15" spans="1:28" ht="16.5" customHeight="1">
      <c r="A15" s="10">
        <v>8</v>
      </c>
      <c r="B15" s="59" t="s">
        <v>103</v>
      </c>
      <c r="C15" s="55" t="s">
        <v>83</v>
      </c>
      <c r="D15" s="57">
        <v>2006</v>
      </c>
      <c r="E15" s="51" t="s">
        <v>136</v>
      </c>
      <c r="F15" s="37">
        <v>6</v>
      </c>
      <c r="G15" s="3">
        <v>9</v>
      </c>
      <c r="H15" s="1"/>
      <c r="I15" s="36">
        <f t="shared" si="0"/>
        <v>15</v>
      </c>
      <c r="J15" s="37">
        <v>7.7</v>
      </c>
      <c r="K15" s="3">
        <v>6.55</v>
      </c>
      <c r="L15" s="1">
        <v>1</v>
      </c>
      <c r="M15" s="36">
        <f t="shared" si="1"/>
        <v>13.25</v>
      </c>
      <c r="N15" s="37">
        <v>8.2</v>
      </c>
      <c r="O15" s="3">
        <v>8.9</v>
      </c>
      <c r="P15" s="1">
        <v>0.1</v>
      </c>
      <c r="Q15" s="36">
        <f t="shared" si="2"/>
        <v>17</v>
      </c>
      <c r="R15" s="37">
        <v>7</v>
      </c>
      <c r="S15" s="3">
        <v>7.95</v>
      </c>
      <c r="T15" s="1"/>
      <c r="U15" s="36">
        <f t="shared" si="3"/>
        <v>14.95</v>
      </c>
      <c r="V15" s="38">
        <f t="shared" si="4"/>
        <v>60.2</v>
      </c>
      <c r="Z15" s="41"/>
      <c r="AA15" s="42"/>
      <c r="AB15" s="43"/>
    </row>
    <row r="16" spans="1:28" ht="16.5" customHeight="1">
      <c r="A16" s="9">
        <v>9</v>
      </c>
      <c r="B16" s="53" t="s">
        <v>77</v>
      </c>
      <c r="C16" s="54" t="s">
        <v>78</v>
      </c>
      <c r="D16" s="56">
        <v>2006</v>
      </c>
      <c r="E16" s="50" t="s">
        <v>134</v>
      </c>
      <c r="F16" s="37">
        <v>6</v>
      </c>
      <c r="G16" s="3">
        <v>8.65</v>
      </c>
      <c r="H16" s="1"/>
      <c r="I16" s="36">
        <f t="shared" si="0"/>
        <v>14.65</v>
      </c>
      <c r="J16" s="37">
        <v>6.5</v>
      </c>
      <c r="K16" s="3">
        <v>8.4</v>
      </c>
      <c r="L16" s="1"/>
      <c r="M16" s="36">
        <f t="shared" si="1"/>
        <v>14.9</v>
      </c>
      <c r="N16" s="37">
        <v>7.2</v>
      </c>
      <c r="O16" s="3">
        <v>7.75</v>
      </c>
      <c r="P16" s="1"/>
      <c r="Q16" s="36">
        <f t="shared" si="2"/>
        <v>14.95</v>
      </c>
      <c r="R16" s="37">
        <v>8</v>
      </c>
      <c r="S16" s="3">
        <v>7.65</v>
      </c>
      <c r="T16" s="1"/>
      <c r="U16" s="36">
        <f t="shared" si="3"/>
        <v>15.65</v>
      </c>
      <c r="V16" s="38">
        <f t="shared" si="4"/>
        <v>60.15</v>
      </c>
      <c r="Z16" s="44"/>
      <c r="AA16" s="45"/>
      <c r="AB16" s="43"/>
    </row>
    <row r="17" spans="1:22" ht="16.5" customHeight="1">
      <c r="A17" s="10">
        <v>10</v>
      </c>
      <c r="B17" s="53" t="s">
        <v>93</v>
      </c>
      <c r="C17" s="54" t="s">
        <v>94</v>
      </c>
      <c r="D17" s="56">
        <v>2007</v>
      </c>
      <c r="E17" s="50" t="s">
        <v>155</v>
      </c>
      <c r="F17" s="37">
        <v>6</v>
      </c>
      <c r="G17" s="3">
        <v>8.75</v>
      </c>
      <c r="H17" s="1"/>
      <c r="I17" s="36">
        <f t="shared" si="0"/>
        <v>14.75</v>
      </c>
      <c r="J17" s="37">
        <v>7</v>
      </c>
      <c r="K17" s="3">
        <v>6.9</v>
      </c>
      <c r="L17" s="1"/>
      <c r="M17" s="36">
        <f t="shared" si="1"/>
        <v>13.9</v>
      </c>
      <c r="N17" s="37">
        <v>8.1</v>
      </c>
      <c r="O17" s="3">
        <v>8.6</v>
      </c>
      <c r="P17" s="1">
        <v>0.1</v>
      </c>
      <c r="Q17" s="36">
        <f t="shared" si="2"/>
        <v>16.599999999999998</v>
      </c>
      <c r="R17" s="37">
        <v>8</v>
      </c>
      <c r="S17" s="3">
        <v>6</v>
      </c>
      <c r="T17" s="1"/>
      <c r="U17" s="36">
        <f t="shared" si="3"/>
        <v>14</v>
      </c>
      <c r="V17" s="38">
        <f t="shared" si="4"/>
        <v>59.25</v>
      </c>
    </row>
    <row r="18" spans="1:22" ht="16.5" customHeight="1">
      <c r="A18" s="9">
        <v>11</v>
      </c>
      <c r="B18" s="53" t="s">
        <v>40</v>
      </c>
      <c r="C18" s="54" t="s">
        <v>41</v>
      </c>
      <c r="D18" s="56">
        <v>2006</v>
      </c>
      <c r="E18" s="50" t="s">
        <v>137</v>
      </c>
      <c r="F18" s="37">
        <v>6</v>
      </c>
      <c r="G18" s="3">
        <v>9.1</v>
      </c>
      <c r="H18" s="1"/>
      <c r="I18" s="36">
        <f t="shared" si="0"/>
        <v>15.1</v>
      </c>
      <c r="J18" s="37">
        <v>5.3</v>
      </c>
      <c r="K18" s="3">
        <v>8.05</v>
      </c>
      <c r="L18" s="1"/>
      <c r="M18" s="36">
        <f t="shared" si="1"/>
        <v>13.350000000000001</v>
      </c>
      <c r="N18" s="37">
        <v>7.8</v>
      </c>
      <c r="O18" s="3">
        <v>8.15</v>
      </c>
      <c r="P18" s="1">
        <v>0.1</v>
      </c>
      <c r="Q18" s="36">
        <f t="shared" si="2"/>
        <v>15.85</v>
      </c>
      <c r="R18" s="37">
        <v>7.5</v>
      </c>
      <c r="S18" s="3">
        <v>7.15</v>
      </c>
      <c r="T18" s="1">
        <v>0.3</v>
      </c>
      <c r="U18" s="36">
        <f t="shared" si="3"/>
        <v>14.35</v>
      </c>
      <c r="V18" s="38">
        <f t="shared" si="4"/>
        <v>58.650000000000006</v>
      </c>
    </row>
    <row r="19" spans="1:22" ht="16.5" customHeight="1">
      <c r="A19" s="10">
        <v>12</v>
      </c>
      <c r="B19" s="53" t="s">
        <v>21</v>
      </c>
      <c r="C19" s="54" t="s">
        <v>22</v>
      </c>
      <c r="D19" s="56">
        <v>2006</v>
      </c>
      <c r="E19" s="50" t="s">
        <v>145</v>
      </c>
      <c r="F19" s="37">
        <v>6</v>
      </c>
      <c r="G19" s="3">
        <v>9.15</v>
      </c>
      <c r="H19" s="1"/>
      <c r="I19" s="36">
        <f t="shared" si="0"/>
        <v>15.15</v>
      </c>
      <c r="J19" s="37">
        <v>6.7</v>
      </c>
      <c r="K19" s="3">
        <v>7.5</v>
      </c>
      <c r="L19" s="1"/>
      <c r="M19" s="36">
        <f t="shared" si="1"/>
        <v>14.2</v>
      </c>
      <c r="N19" s="37">
        <v>7</v>
      </c>
      <c r="O19" s="3">
        <v>6.9</v>
      </c>
      <c r="P19" s="1">
        <v>0.1</v>
      </c>
      <c r="Q19" s="36">
        <f t="shared" si="2"/>
        <v>13.8</v>
      </c>
      <c r="R19" s="37">
        <v>7.5</v>
      </c>
      <c r="S19" s="3">
        <v>7.9</v>
      </c>
      <c r="T19" s="1"/>
      <c r="U19" s="36">
        <f t="shared" si="3"/>
        <v>15.4</v>
      </c>
      <c r="V19" s="38">
        <f t="shared" si="4"/>
        <v>58.550000000000004</v>
      </c>
    </row>
    <row r="20" spans="1:24" ht="16.5" customHeight="1">
      <c r="A20" s="9">
        <v>12</v>
      </c>
      <c r="B20" s="53" t="s">
        <v>27</v>
      </c>
      <c r="C20" s="54" t="s">
        <v>28</v>
      </c>
      <c r="D20" s="56">
        <v>2007</v>
      </c>
      <c r="E20" s="50" t="s">
        <v>134</v>
      </c>
      <c r="F20" s="37">
        <v>6</v>
      </c>
      <c r="G20" s="3">
        <v>8.55</v>
      </c>
      <c r="H20" s="1"/>
      <c r="I20" s="36">
        <f t="shared" si="0"/>
        <v>14.55</v>
      </c>
      <c r="J20" s="37">
        <v>6.5</v>
      </c>
      <c r="K20" s="3">
        <v>7.05</v>
      </c>
      <c r="L20" s="1"/>
      <c r="M20" s="36">
        <f t="shared" si="1"/>
        <v>13.55</v>
      </c>
      <c r="N20" s="37">
        <v>6.8</v>
      </c>
      <c r="O20" s="3">
        <v>8.25</v>
      </c>
      <c r="P20" s="1"/>
      <c r="Q20" s="36">
        <f t="shared" si="2"/>
        <v>15.05</v>
      </c>
      <c r="R20" s="37">
        <v>7.3</v>
      </c>
      <c r="S20" s="3">
        <v>8.1</v>
      </c>
      <c r="T20" s="1"/>
      <c r="U20" s="36">
        <f t="shared" si="3"/>
        <v>15.399999999999999</v>
      </c>
      <c r="V20" s="38">
        <f t="shared" si="4"/>
        <v>58.550000000000004</v>
      </c>
      <c r="X20" s="20"/>
    </row>
    <row r="21" spans="1:22" ht="16.5" customHeight="1">
      <c r="A21" s="10">
        <v>14</v>
      </c>
      <c r="B21" s="60" t="s">
        <v>69</v>
      </c>
      <c r="C21" s="55" t="s">
        <v>70</v>
      </c>
      <c r="D21" s="62">
        <v>2007</v>
      </c>
      <c r="E21" s="49" t="s">
        <v>136</v>
      </c>
      <c r="F21" s="37">
        <v>6</v>
      </c>
      <c r="G21" s="3">
        <v>8.1</v>
      </c>
      <c r="H21" s="1"/>
      <c r="I21" s="36">
        <f t="shared" si="0"/>
        <v>14.1</v>
      </c>
      <c r="J21" s="37">
        <v>6</v>
      </c>
      <c r="K21" s="3">
        <v>7.7</v>
      </c>
      <c r="L21" s="1"/>
      <c r="M21" s="36">
        <f t="shared" si="1"/>
        <v>13.7</v>
      </c>
      <c r="N21" s="37">
        <v>7.5</v>
      </c>
      <c r="O21" s="3">
        <v>7.8</v>
      </c>
      <c r="P21" s="1">
        <v>0.1</v>
      </c>
      <c r="Q21" s="36">
        <f t="shared" si="2"/>
        <v>15.200000000000001</v>
      </c>
      <c r="R21" s="37">
        <v>7</v>
      </c>
      <c r="S21" s="3">
        <v>8</v>
      </c>
      <c r="T21" s="1"/>
      <c r="U21" s="36">
        <f t="shared" si="3"/>
        <v>15</v>
      </c>
      <c r="V21" s="38">
        <f t="shared" si="4"/>
        <v>58</v>
      </c>
    </row>
    <row r="22" spans="1:22" ht="18.75">
      <c r="A22" s="10">
        <v>14</v>
      </c>
      <c r="B22" s="53" t="s">
        <v>104</v>
      </c>
      <c r="C22" s="54" t="s">
        <v>54</v>
      </c>
      <c r="D22" s="56">
        <v>2006</v>
      </c>
      <c r="E22" s="50" t="s">
        <v>150</v>
      </c>
      <c r="F22" s="37">
        <v>6</v>
      </c>
      <c r="G22" s="3">
        <v>9.2</v>
      </c>
      <c r="H22" s="1"/>
      <c r="I22" s="36">
        <f t="shared" si="0"/>
        <v>15.2</v>
      </c>
      <c r="J22" s="37">
        <v>5.9</v>
      </c>
      <c r="K22" s="3">
        <v>7.15</v>
      </c>
      <c r="L22" s="1"/>
      <c r="M22" s="36">
        <f t="shared" si="1"/>
        <v>13.05</v>
      </c>
      <c r="N22" s="37">
        <v>7.5</v>
      </c>
      <c r="O22" s="3">
        <v>8.35</v>
      </c>
      <c r="P22" s="1">
        <v>0.1</v>
      </c>
      <c r="Q22" s="36">
        <f t="shared" si="2"/>
        <v>15.75</v>
      </c>
      <c r="R22" s="37">
        <v>7.5</v>
      </c>
      <c r="S22" s="3">
        <v>6.5</v>
      </c>
      <c r="T22" s="1"/>
      <c r="U22" s="36">
        <f t="shared" si="3"/>
        <v>14</v>
      </c>
      <c r="V22" s="38">
        <f t="shared" si="4"/>
        <v>58</v>
      </c>
    </row>
    <row r="23" spans="1:22" ht="18.75">
      <c r="A23" s="9">
        <v>16</v>
      </c>
      <c r="B23" s="53" t="s">
        <v>31</v>
      </c>
      <c r="C23" s="54" t="s">
        <v>32</v>
      </c>
      <c r="D23" s="56">
        <v>2006</v>
      </c>
      <c r="E23" s="50" t="s">
        <v>146</v>
      </c>
      <c r="F23" s="37">
        <v>6</v>
      </c>
      <c r="G23" s="3">
        <v>8.6</v>
      </c>
      <c r="H23" s="1"/>
      <c r="I23" s="36">
        <f t="shared" si="0"/>
        <v>14.6</v>
      </c>
      <c r="J23" s="37">
        <v>6.8</v>
      </c>
      <c r="K23" s="3">
        <v>7.5</v>
      </c>
      <c r="L23" s="1"/>
      <c r="M23" s="36">
        <f t="shared" si="1"/>
        <v>14.3</v>
      </c>
      <c r="N23" s="37">
        <v>6.7</v>
      </c>
      <c r="O23" s="3">
        <v>7.8</v>
      </c>
      <c r="P23" s="1">
        <v>0.1</v>
      </c>
      <c r="Q23" s="36">
        <f t="shared" si="2"/>
        <v>14.4</v>
      </c>
      <c r="R23" s="37">
        <v>7.3</v>
      </c>
      <c r="S23" s="3">
        <v>7.1</v>
      </c>
      <c r="T23" s="1"/>
      <c r="U23" s="36">
        <f t="shared" si="3"/>
        <v>14.399999999999999</v>
      </c>
      <c r="V23" s="38">
        <f t="shared" si="4"/>
        <v>57.699999999999996</v>
      </c>
    </row>
    <row r="24" spans="1:22" ht="18.75">
      <c r="A24" s="10">
        <v>17</v>
      </c>
      <c r="B24" s="53" t="s">
        <v>85</v>
      </c>
      <c r="C24" s="54" t="s">
        <v>86</v>
      </c>
      <c r="D24" s="56">
        <v>2008</v>
      </c>
      <c r="E24" s="50" t="s">
        <v>150</v>
      </c>
      <c r="F24" s="37">
        <v>6</v>
      </c>
      <c r="G24" s="3">
        <v>8.3</v>
      </c>
      <c r="H24" s="1"/>
      <c r="I24" s="36">
        <f t="shared" si="0"/>
        <v>14.3</v>
      </c>
      <c r="J24" s="37">
        <v>6.5</v>
      </c>
      <c r="K24" s="3">
        <v>7.65</v>
      </c>
      <c r="L24" s="1"/>
      <c r="M24" s="36">
        <f t="shared" si="1"/>
        <v>14.15</v>
      </c>
      <c r="N24" s="37">
        <v>7</v>
      </c>
      <c r="O24" s="3">
        <v>8.35</v>
      </c>
      <c r="P24" s="1">
        <v>0.1</v>
      </c>
      <c r="Q24" s="36">
        <f t="shared" si="2"/>
        <v>15.25</v>
      </c>
      <c r="R24" s="37">
        <v>6.5</v>
      </c>
      <c r="S24" s="3">
        <v>7.35</v>
      </c>
      <c r="T24" s="1"/>
      <c r="U24" s="36">
        <f t="shared" si="3"/>
        <v>13.85</v>
      </c>
      <c r="V24" s="38">
        <f t="shared" si="4"/>
        <v>57.550000000000004</v>
      </c>
    </row>
    <row r="25" spans="1:22" ht="18.75">
      <c r="A25" s="10">
        <v>18</v>
      </c>
      <c r="B25" s="53" t="s">
        <v>62</v>
      </c>
      <c r="C25" s="54" t="s">
        <v>54</v>
      </c>
      <c r="D25" s="56">
        <v>2007</v>
      </c>
      <c r="E25" s="50" t="s">
        <v>133</v>
      </c>
      <c r="F25" s="37">
        <v>6</v>
      </c>
      <c r="G25" s="3">
        <v>8.6</v>
      </c>
      <c r="H25" s="1"/>
      <c r="I25" s="36">
        <f t="shared" si="0"/>
        <v>14.6</v>
      </c>
      <c r="J25" s="37">
        <v>4.2</v>
      </c>
      <c r="K25" s="3">
        <v>7.65</v>
      </c>
      <c r="L25" s="1"/>
      <c r="M25" s="36">
        <f t="shared" si="1"/>
        <v>11.850000000000001</v>
      </c>
      <c r="N25" s="37">
        <v>8</v>
      </c>
      <c r="O25" s="3">
        <v>8.25</v>
      </c>
      <c r="P25" s="1">
        <v>0.1</v>
      </c>
      <c r="Q25" s="36">
        <f t="shared" si="2"/>
        <v>16.15</v>
      </c>
      <c r="R25" s="37">
        <v>7.3</v>
      </c>
      <c r="S25" s="3">
        <v>7.4</v>
      </c>
      <c r="T25" s="1"/>
      <c r="U25" s="36">
        <f t="shared" si="3"/>
        <v>14.7</v>
      </c>
      <c r="V25" s="38">
        <f t="shared" si="4"/>
        <v>57.3</v>
      </c>
    </row>
    <row r="26" spans="1:22" ht="18.75">
      <c r="A26" s="9">
        <v>19</v>
      </c>
      <c r="B26" s="53" t="s">
        <v>29</v>
      </c>
      <c r="C26" s="54" t="s">
        <v>30</v>
      </c>
      <c r="D26" s="56">
        <v>2006</v>
      </c>
      <c r="E26" s="50" t="s">
        <v>145</v>
      </c>
      <c r="F26" s="37">
        <v>6</v>
      </c>
      <c r="G26" s="3">
        <v>8.9</v>
      </c>
      <c r="H26" s="1"/>
      <c r="I26" s="36">
        <f t="shared" si="0"/>
        <v>14.9</v>
      </c>
      <c r="J26" s="37">
        <v>5.3</v>
      </c>
      <c r="K26" s="3">
        <v>6.65</v>
      </c>
      <c r="L26" s="1"/>
      <c r="M26" s="36">
        <f t="shared" si="1"/>
        <v>11.95</v>
      </c>
      <c r="N26" s="37">
        <v>7.2</v>
      </c>
      <c r="O26" s="3">
        <v>7.9</v>
      </c>
      <c r="P26" s="1">
        <v>0.1</v>
      </c>
      <c r="Q26" s="36">
        <f t="shared" si="2"/>
        <v>15.000000000000002</v>
      </c>
      <c r="R26" s="37">
        <v>8</v>
      </c>
      <c r="S26" s="3">
        <v>7.3</v>
      </c>
      <c r="T26" s="1"/>
      <c r="U26" s="36">
        <f t="shared" si="3"/>
        <v>15.3</v>
      </c>
      <c r="V26" s="38">
        <f t="shared" si="4"/>
        <v>57.150000000000006</v>
      </c>
    </row>
    <row r="27" spans="1:22" ht="18.75">
      <c r="A27" s="10">
        <v>20</v>
      </c>
      <c r="B27" s="53" t="s">
        <v>25</v>
      </c>
      <c r="C27" s="54" t="s">
        <v>26</v>
      </c>
      <c r="D27" s="56">
        <v>2007</v>
      </c>
      <c r="E27" s="50" t="s">
        <v>134</v>
      </c>
      <c r="F27" s="37">
        <v>6</v>
      </c>
      <c r="G27" s="3">
        <v>8.9</v>
      </c>
      <c r="H27" s="1"/>
      <c r="I27" s="36">
        <f t="shared" si="0"/>
        <v>14.9</v>
      </c>
      <c r="J27" s="37">
        <v>6.5</v>
      </c>
      <c r="K27" s="3">
        <v>6.9</v>
      </c>
      <c r="L27" s="1"/>
      <c r="M27" s="36">
        <f t="shared" si="1"/>
        <v>13.4</v>
      </c>
      <c r="N27" s="37">
        <v>6.8</v>
      </c>
      <c r="O27" s="3">
        <v>7.3</v>
      </c>
      <c r="P27" s="1">
        <v>0.1</v>
      </c>
      <c r="Q27" s="36">
        <f t="shared" si="2"/>
        <v>14</v>
      </c>
      <c r="R27" s="37">
        <v>7.3</v>
      </c>
      <c r="S27" s="3">
        <v>7.5</v>
      </c>
      <c r="T27" s="1"/>
      <c r="U27" s="36">
        <f t="shared" si="3"/>
        <v>14.8</v>
      </c>
      <c r="V27" s="38">
        <f t="shared" si="4"/>
        <v>57.099999999999994</v>
      </c>
    </row>
    <row r="28" spans="1:22" ht="18.75">
      <c r="A28" s="10">
        <v>21</v>
      </c>
      <c r="B28" s="53" t="s">
        <v>73</v>
      </c>
      <c r="C28" s="54" t="s">
        <v>28</v>
      </c>
      <c r="D28" s="56">
        <v>2007</v>
      </c>
      <c r="E28" s="50" t="s">
        <v>135</v>
      </c>
      <c r="F28" s="37">
        <v>6</v>
      </c>
      <c r="G28" s="3">
        <v>8.85</v>
      </c>
      <c r="H28" s="1"/>
      <c r="I28" s="36">
        <f t="shared" si="0"/>
        <v>14.85</v>
      </c>
      <c r="J28" s="37">
        <v>5.9</v>
      </c>
      <c r="K28" s="3">
        <v>8</v>
      </c>
      <c r="L28" s="1"/>
      <c r="M28" s="36">
        <f t="shared" si="1"/>
        <v>13.9</v>
      </c>
      <c r="N28" s="37">
        <v>6.7</v>
      </c>
      <c r="O28" s="3">
        <v>7.05</v>
      </c>
      <c r="P28" s="1">
        <v>0.1</v>
      </c>
      <c r="Q28" s="36">
        <f t="shared" si="2"/>
        <v>13.65</v>
      </c>
      <c r="R28" s="37">
        <v>7</v>
      </c>
      <c r="S28" s="3">
        <v>7.55</v>
      </c>
      <c r="T28" s="1"/>
      <c r="U28" s="36">
        <f t="shared" si="3"/>
        <v>14.55</v>
      </c>
      <c r="V28" s="38">
        <f t="shared" si="4"/>
        <v>56.95</v>
      </c>
    </row>
    <row r="29" spans="1:22" ht="18.75">
      <c r="A29" s="9">
        <v>22</v>
      </c>
      <c r="B29" s="61" t="s">
        <v>130</v>
      </c>
      <c r="C29" s="54" t="s">
        <v>16</v>
      </c>
      <c r="D29" s="56">
        <v>2007</v>
      </c>
      <c r="E29" s="50" t="s">
        <v>147</v>
      </c>
      <c r="F29" s="37">
        <v>6</v>
      </c>
      <c r="G29" s="3">
        <v>8.45</v>
      </c>
      <c r="H29" s="1"/>
      <c r="I29" s="36">
        <f t="shared" si="0"/>
        <v>14.45</v>
      </c>
      <c r="J29" s="37">
        <v>6</v>
      </c>
      <c r="K29" s="3">
        <v>7.05</v>
      </c>
      <c r="L29" s="1"/>
      <c r="M29" s="36">
        <f t="shared" si="1"/>
        <v>13.05</v>
      </c>
      <c r="N29" s="37">
        <v>6.1</v>
      </c>
      <c r="O29" s="3">
        <v>8.4</v>
      </c>
      <c r="P29" s="1">
        <v>0.1</v>
      </c>
      <c r="Q29" s="36">
        <f t="shared" si="2"/>
        <v>14.4</v>
      </c>
      <c r="R29" s="37">
        <v>8</v>
      </c>
      <c r="S29" s="3">
        <v>6.75</v>
      </c>
      <c r="T29" s="1">
        <v>0.1</v>
      </c>
      <c r="U29" s="36">
        <f t="shared" si="3"/>
        <v>14.65</v>
      </c>
      <c r="V29" s="38">
        <f t="shared" si="4"/>
        <v>56.55</v>
      </c>
    </row>
    <row r="30" spans="1:22" ht="18.75">
      <c r="A30" s="10">
        <v>23</v>
      </c>
      <c r="B30" s="53" t="s">
        <v>117</v>
      </c>
      <c r="C30" s="54" t="s">
        <v>118</v>
      </c>
      <c r="D30" s="56">
        <v>2008</v>
      </c>
      <c r="E30" s="50" t="s">
        <v>134</v>
      </c>
      <c r="F30" s="37">
        <v>6</v>
      </c>
      <c r="G30" s="3">
        <v>8</v>
      </c>
      <c r="H30" s="1"/>
      <c r="I30" s="36">
        <f t="shared" si="0"/>
        <v>14</v>
      </c>
      <c r="J30" s="37">
        <v>5.9</v>
      </c>
      <c r="K30" s="3">
        <v>7.95</v>
      </c>
      <c r="L30" s="1"/>
      <c r="M30" s="36">
        <f t="shared" si="1"/>
        <v>13.850000000000001</v>
      </c>
      <c r="N30" s="37">
        <v>6.8</v>
      </c>
      <c r="O30" s="3">
        <v>7.6</v>
      </c>
      <c r="P30" s="1"/>
      <c r="Q30" s="36">
        <f t="shared" si="2"/>
        <v>14.399999999999999</v>
      </c>
      <c r="R30" s="37">
        <v>6.5</v>
      </c>
      <c r="S30" s="3">
        <v>7.6</v>
      </c>
      <c r="T30" s="1"/>
      <c r="U30" s="36">
        <f t="shared" si="3"/>
        <v>14.1</v>
      </c>
      <c r="V30" s="38">
        <f t="shared" si="4"/>
        <v>56.35</v>
      </c>
    </row>
    <row r="31" spans="1:22" ht="18.75">
      <c r="A31" s="10">
        <v>24</v>
      </c>
      <c r="B31" s="53" t="s">
        <v>8</v>
      </c>
      <c r="C31" s="54" t="s">
        <v>9</v>
      </c>
      <c r="D31" s="56">
        <v>2006</v>
      </c>
      <c r="E31" s="50" t="s">
        <v>139</v>
      </c>
      <c r="F31" s="37">
        <v>6</v>
      </c>
      <c r="G31" s="3">
        <v>8.45</v>
      </c>
      <c r="H31" s="1"/>
      <c r="I31" s="36">
        <f t="shared" si="0"/>
        <v>14.45</v>
      </c>
      <c r="J31" s="37">
        <v>4.8</v>
      </c>
      <c r="K31" s="3">
        <v>6.7</v>
      </c>
      <c r="L31" s="1"/>
      <c r="M31" s="36">
        <f t="shared" si="1"/>
        <v>11.5</v>
      </c>
      <c r="N31" s="37">
        <v>7.1</v>
      </c>
      <c r="O31" s="3">
        <v>8.25</v>
      </c>
      <c r="P31" s="1"/>
      <c r="Q31" s="36">
        <f t="shared" si="2"/>
        <v>15.35</v>
      </c>
      <c r="R31" s="37">
        <v>7</v>
      </c>
      <c r="S31" s="3">
        <v>8</v>
      </c>
      <c r="T31" s="1"/>
      <c r="U31" s="36">
        <f t="shared" si="3"/>
        <v>15</v>
      </c>
      <c r="V31" s="38">
        <f t="shared" si="4"/>
        <v>56.3</v>
      </c>
    </row>
    <row r="32" spans="1:22" ht="18.75">
      <c r="A32" s="9">
        <v>25</v>
      </c>
      <c r="B32" s="53" t="s">
        <v>43</v>
      </c>
      <c r="C32" s="54" t="s">
        <v>44</v>
      </c>
      <c r="D32" s="56">
        <v>2006</v>
      </c>
      <c r="E32" s="50" t="s">
        <v>148</v>
      </c>
      <c r="F32" s="37">
        <v>6</v>
      </c>
      <c r="G32" s="3">
        <v>8</v>
      </c>
      <c r="H32" s="1"/>
      <c r="I32" s="36">
        <f t="shared" si="0"/>
        <v>14</v>
      </c>
      <c r="J32" s="37">
        <v>5.4</v>
      </c>
      <c r="K32" s="3">
        <v>7.45</v>
      </c>
      <c r="L32" s="1"/>
      <c r="M32" s="36">
        <f t="shared" si="1"/>
        <v>12.850000000000001</v>
      </c>
      <c r="N32" s="37">
        <v>7.2</v>
      </c>
      <c r="O32" s="3">
        <v>7.45</v>
      </c>
      <c r="P32" s="1">
        <v>0.1</v>
      </c>
      <c r="Q32" s="36">
        <f t="shared" si="2"/>
        <v>14.55</v>
      </c>
      <c r="R32" s="37">
        <v>7.5</v>
      </c>
      <c r="S32" s="3">
        <v>7.25</v>
      </c>
      <c r="T32" s="1"/>
      <c r="U32" s="36">
        <f t="shared" si="3"/>
        <v>14.75</v>
      </c>
      <c r="V32" s="38">
        <f t="shared" si="4"/>
        <v>56.150000000000006</v>
      </c>
    </row>
    <row r="33" spans="1:22" ht="18.75">
      <c r="A33" s="10">
        <v>26</v>
      </c>
      <c r="B33" s="53" t="s">
        <v>45</v>
      </c>
      <c r="C33" s="54" t="s">
        <v>46</v>
      </c>
      <c r="D33" s="56">
        <v>2007</v>
      </c>
      <c r="E33" s="50" t="s">
        <v>147</v>
      </c>
      <c r="F33" s="37">
        <v>6</v>
      </c>
      <c r="G33" s="3">
        <v>8.45</v>
      </c>
      <c r="H33" s="1"/>
      <c r="I33" s="36">
        <f t="shared" si="0"/>
        <v>14.45</v>
      </c>
      <c r="J33" s="37">
        <v>5.9</v>
      </c>
      <c r="K33" s="3">
        <v>6.75</v>
      </c>
      <c r="L33" s="1"/>
      <c r="M33" s="36">
        <f t="shared" si="1"/>
        <v>12.65</v>
      </c>
      <c r="N33" s="37">
        <v>5.7</v>
      </c>
      <c r="O33" s="3">
        <v>7.7</v>
      </c>
      <c r="P33" s="1">
        <v>0.1</v>
      </c>
      <c r="Q33" s="36">
        <f t="shared" si="2"/>
        <v>13.3</v>
      </c>
      <c r="R33" s="37">
        <v>7.5</v>
      </c>
      <c r="S33" s="3">
        <v>8.15</v>
      </c>
      <c r="T33" s="1"/>
      <c r="U33" s="36">
        <f t="shared" si="3"/>
        <v>15.65</v>
      </c>
      <c r="V33" s="38">
        <f t="shared" si="4"/>
        <v>56.050000000000004</v>
      </c>
    </row>
    <row r="34" spans="1:22" ht="18.75">
      <c r="A34" s="10">
        <v>27</v>
      </c>
      <c r="B34" s="53" t="s">
        <v>59</v>
      </c>
      <c r="C34" s="54" t="s">
        <v>60</v>
      </c>
      <c r="D34" s="56">
        <v>2007</v>
      </c>
      <c r="E34" s="50" t="s">
        <v>135</v>
      </c>
      <c r="F34" s="37">
        <v>6</v>
      </c>
      <c r="G34" s="3">
        <v>9.05</v>
      </c>
      <c r="H34" s="1"/>
      <c r="I34" s="36">
        <f t="shared" si="0"/>
        <v>15.05</v>
      </c>
      <c r="J34" s="37">
        <v>4.8</v>
      </c>
      <c r="K34" s="3">
        <v>7.9</v>
      </c>
      <c r="L34" s="1"/>
      <c r="M34" s="36">
        <f t="shared" si="1"/>
        <v>12.7</v>
      </c>
      <c r="N34" s="37">
        <v>6.1</v>
      </c>
      <c r="O34" s="3">
        <v>8.15</v>
      </c>
      <c r="P34" s="1">
        <v>0.6</v>
      </c>
      <c r="Q34" s="36">
        <f t="shared" si="2"/>
        <v>13.65</v>
      </c>
      <c r="R34" s="37">
        <v>7</v>
      </c>
      <c r="S34" s="3">
        <v>7.55</v>
      </c>
      <c r="T34" s="1"/>
      <c r="U34" s="36">
        <f t="shared" si="3"/>
        <v>14.55</v>
      </c>
      <c r="V34" s="38">
        <f t="shared" si="4"/>
        <v>55.95</v>
      </c>
    </row>
    <row r="35" spans="1:22" ht="18.75">
      <c r="A35" s="9">
        <v>27</v>
      </c>
      <c r="B35" s="53" t="s">
        <v>124</v>
      </c>
      <c r="C35" s="54" t="s">
        <v>97</v>
      </c>
      <c r="D35" s="56">
        <v>2006</v>
      </c>
      <c r="E35" s="50" t="s">
        <v>144</v>
      </c>
      <c r="F35" s="37">
        <v>6</v>
      </c>
      <c r="G35" s="3">
        <v>7.95</v>
      </c>
      <c r="H35" s="1"/>
      <c r="I35" s="36">
        <f t="shared" si="0"/>
        <v>13.95</v>
      </c>
      <c r="J35" s="37">
        <v>4.2</v>
      </c>
      <c r="K35" s="3">
        <v>7.8</v>
      </c>
      <c r="L35" s="1"/>
      <c r="M35" s="36">
        <f t="shared" si="1"/>
        <v>12</v>
      </c>
      <c r="N35" s="37">
        <v>7</v>
      </c>
      <c r="O35" s="3">
        <v>8.8</v>
      </c>
      <c r="P35" s="1">
        <v>0.1</v>
      </c>
      <c r="Q35" s="36">
        <f t="shared" si="2"/>
        <v>15.700000000000001</v>
      </c>
      <c r="R35" s="37">
        <v>7.5</v>
      </c>
      <c r="S35" s="3">
        <v>6.8</v>
      </c>
      <c r="T35" s="1"/>
      <c r="U35" s="36">
        <f t="shared" si="3"/>
        <v>14.3</v>
      </c>
      <c r="V35" s="38">
        <f t="shared" si="4"/>
        <v>55.95</v>
      </c>
    </row>
    <row r="36" spans="1:22" ht="18.75">
      <c r="A36" s="10">
        <v>29</v>
      </c>
      <c r="B36" s="53" t="s">
        <v>19</v>
      </c>
      <c r="C36" s="54" t="s">
        <v>20</v>
      </c>
      <c r="D36" s="56">
        <v>2006</v>
      </c>
      <c r="E36" s="50" t="s">
        <v>134</v>
      </c>
      <c r="F36" s="37">
        <v>6</v>
      </c>
      <c r="G36" s="3">
        <v>8.7</v>
      </c>
      <c r="H36" s="1"/>
      <c r="I36" s="36">
        <f t="shared" si="0"/>
        <v>14.7</v>
      </c>
      <c r="J36" s="37">
        <v>4.2</v>
      </c>
      <c r="K36" s="3">
        <v>7.55</v>
      </c>
      <c r="L36" s="1"/>
      <c r="M36" s="36">
        <f t="shared" si="1"/>
        <v>11.75</v>
      </c>
      <c r="N36" s="37">
        <v>7.2</v>
      </c>
      <c r="O36" s="3">
        <v>8.3</v>
      </c>
      <c r="P36" s="1">
        <v>0.1</v>
      </c>
      <c r="Q36" s="36">
        <f t="shared" si="2"/>
        <v>15.4</v>
      </c>
      <c r="R36" s="37">
        <v>6.8</v>
      </c>
      <c r="S36" s="3">
        <v>7.15</v>
      </c>
      <c r="T36" s="1"/>
      <c r="U36" s="36">
        <f t="shared" si="3"/>
        <v>13.95</v>
      </c>
      <c r="V36" s="38">
        <f t="shared" si="4"/>
        <v>55.8</v>
      </c>
    </row>
    <row r="37" spans="1:22" ht="18.75">
      <c r="A37" s="10">
        <v>30</v>
      </c>
      <c r="B37" s="53" t="s">
        <v>88</v>
      </c>
      <c r="C37" s="54" t="s">
        <v>89</v>
      </c>
      <c r="D37" s="56">
        <v>2006</v>
      </c>
      <c r="E37" s="50" t="s">
        <v>154</v>
      </c>
      <c r="F37" s="37">
        <v>6</v>
      </c>
      <c r="G37" s="3">
        <v>8.9</v>
      </c>
      <c r="H37" s="1"/>
      <c r="I37" s="36">
        <f t="shared" si="0"/>
        <v>14.9</v>
      </c>
      <c r="J37" s="37">
        <v>4.2</v>
      </c>
      <c r="K37" s="3">
        <v>7.05</v>
      </c>
      <c r="L37" s="1"/>
      <c r="M37" s="36">
        <f t="shared" si="1"/>
        <v>11.25</v>
      </c>
      <c r="N37" s="37">
        <v>7.2</v>
      </c>
      <c r="O37" s="3">
        <v>7.85</v>
      </c>
      <c r="P37" s="1"/>
      <c r="Q37" s="36">
        <f t="shared" si="2"/>
        <v>15.05</v>
      </c>
      <c r="R37" s="37">
        <v>8</v>
      </c>
      <c r="S37" s="3">
        <v>6.55</v>
      </c>
      <c r="T37" s="1"/>
      <c r="U37" s="36">
        <f t="shared" si="3"/>
        <v>14.55</v>
      </c>
      <c r="V37" s="38">
        <f t="shared" si="4"/>
        <v>55.75</v>
      </c>
    </row>
    <row r="38" spans="1:22" ht="18.75">
      <c r="A38" s="9">
        <v>31</v>
      </c>
      <c r="B38" s="53" t="s">
        <v>125</v>
      </c>
      <c r="C38" s="54" t="s">
        <v>126</v>
      </c>
      <c r="D38" s="56">
        <v>2006</v>
      </c>
      <c r="E38" s="50" t="s">
        <v>135</v>
      </c>
      <c r="F38" s="37">
        <v>6</v>
      </c>
      <c r="G38" s="3">
        <v>8.15</v>
      </c>
      <c r="H38" s="1"/>
      <c r="I38" s="36">
        <f t="shared" si="0"/>
        <v>14.15</v>
      </c>
      <c r="J38" s="37">
        <v>6.5</v>
      </c>
      <c r="K38" s="3">
        <v>6.65</v>
      </c>
      <c r="L38" s="1"/>
      <c r="M38" s="36">
        <f t="shared" si="1"/>
        <v>13.15</v>
      </c>
      <c r="N38" s="37">
        <v>6.4</v>
      </c>
      <c r="O38" s="3">
        <v>6.55</v>
      </c>
      <c r="P38" s="1">
        <v>0.1</v>
      </c>
      <c r="Q38" s="36">
        <f t="shared" si="2"/>
        <v>12.85</v>
      </c>
      <c r="R38" s="37">
        <v>7.5</v>
      </c>
      <c r="S38" s="3">
        <v>8.05</v>
      </c>
      <c r="T38" s="1"/>
      <c r="U38" s="36">
        <f t="shared" si="3"/>
        <v>15.55</v>
      </c>
      <c r="V38" s="38">
        <f t="shared" si="4"/>
        <v>55.7</v>
      </c>
    </row>
    <row r="39" spans="1:22" ht="18.75">
      <c r="A39" s="10">
        <v>32</v>
      </c>
      <c r="B39" s="53" t="s">
        <v>110</v>
      </c>
      <c r="C39" s="54" t="s">
        <v>28</v>
      </c>
      <c r="D39" s="56">
        <v>2006</v>
      </c>
      <c r="E39" s="50" t="s">
        <v>153</v>
      </c>
      <c r="F39" s="37">
        <v>6</v>
      </c>
      <c r="G39" s="3">
        <v>8.7</v>
      </c>
      <c r="H39" s="1"/>
      <c r="I39" s="36">
        <f t="shared" si="0"/>
        <v>14.7</v>
      </c>
      <c r="J39" s="37">
        <v>5.9</v>
      </c>
      <c r="K39" s="3">
        <v>6.65</v>
      </c>
      <c r="L39" s="1"/>
      <c r="M39" s="36">
        <f t="shared" si="1"/>
        <v>12.55</v>
      </c>
      <c r="N39" s="37">
        <v>6.9</v>
      </c>
      <c r="O39" s="3">
        <v>7.55</v>
      </c>
      <c r="P39" s="1">
        <v>0.1</v>
      </c>
      <c r="Q39" s="36">
        <f t="shared" si="2"/>
        <v>14.35</v>
      </c>
      <c r="R39" s="37">
        <v>7.5</v>
      </c>
      <c r="S39" s="3">
        <v>6.45</v>
      </c>
      <c r="T39" s="1"/>
      <c r="U39" s="36">
        <f t="shared" si="3"/>
        <v>13.95</v>
      </c>
      <c r="V39" s="38">
        <f t="shared" si="4"/>
        <v>55.55</v>
      </c>
    </row>
    <row r="40" spans="1:22" ht="18.75">
      <c r="A40" s="10">
        <v>33</v>
      </c>
      <c r="B40" s="58" t="s">
        <v>111</v>
      </c>
      <c r="C40" s="54" t="s">
        <v>26</v>
      </c>
      <c r="D40" s="56">
        <v>2006</v>
      </c>
      <c r="E40" s="50" t="s">
        <v>148</v>
      </c>
      <c r="F40" s="37">
        <v>6</v>
      </c>
      <c r="G40" s="3">
        <v>8.2</v>
      </c>
      <c r="H40" s="1"/>
      <c r="I40" s="36">
        <f t="shared" si="0"/>
        <v>14.2</v>
      </c>
      <c r="J40" s="37">
        <v>5.8</v>
      </c>
      <c r="K40" s="3">
        <v>6.6</v>
      </c>
      <c r="L40" s="1">
        <v>1</v>
      </c>
      <c r="M40" s="36">
        <f t="shared" si="1"/>
        <v>11.399999999999999</v>
      </c>
      <c r="N40" s="37">
        <v>7.2</v>
      </c>
      <c r="O40" s="3">
        <v>8.55</v>
      </c>
      <c r="P40" s="1">
        <v>0.1</v>
      </c>
      <c r="Q40" s="36">
        <f t="shared" si="2"/>
        <v>15.65</v>
      </c>
      <c r="R40" s="37">
        <v>7.5</v>
      </c>
      <c r="S40" s="3">
        <v>6.75</v>
      </c>
      <c r="T40" s="1"/>
      <c r="U40" s="36">
        <f t="shared" si="3"/>
        <v>14.25</v>
      </c>
      <c r="V40" s="38">
        <f t="shared" si="4"/>
        <v>55.5</v>
      </c>
    </row>
    <row r="41" spans="1:22" ht="18.75">
      <c r="A41" s="9">
        <v>34</v>
      </c>
      <c r="B41" s="53" t="s">
        <v>87</v>
      </c>
      <c r="C41" s="54" t="s">
        <v>44</v>
      </c>
      <c r="D41" s="56">
        <v>2006</v>
      </c>
      <c r="E41" s="50" t="s">
        <v>154</v>
      </c>
      <c r="F41" s="37">
        <v>6</v>
      </c>
      <c r="G41" s="3">
        <v>8.8</v>
      </c>
      <c r="H41" s="1"/>
      <c r="I41" s="36">
        <f t="shared" si="0"/>
        <v>14.8</v>
      </c>
      <c r="J41" s="37">
        <v>4.2</v>
      </c>
      <c r="K41" s="3">
        <v>7.15</v>
      </c>
      <c r="L41" s="1"/>
      <c r="M41" s="36">
        <f t="shared" si="1"/>
        <v>11.350000000000001</v>
      </c>
      <c r="N41" s="37">
        <v>7</v>
      </c>
      <c r="O41" s="3">
        <v>8.3</v>
      </c>
      <c r="P41" s="1">
        <v>0.1</v>
      </c>
      <c r="Q41" s="36">
        <f t="shared" si="2"/>
        <v>15.200000000000001</v>
      </c>
      <c r="R41" s="37">
        <v>7.5</v>
      </c>
      <c r="S41" s="3">
        <v>6.35</v>
      </c>
      <c r="T41" s="1"/>
      <c r="U41" s="36">
        <f t="shared" si="3"/>
        <v>13.85</v>
      </c>
      <c r="V41" s="38">
        <f t="shared" si="4"/>
        <v>55.2</v>
      </c>
    </row>
    <row r="42" spans="1:22" ht="18.75">
      <c r="A42" s="10">
        <v>34</v>
      </c>
      <c r="B42" s="53" t="s">
        <v>120</v>
      </c>
      <c r="C42" s="54" t="s">
        <v>121</v>
      </c>
      <c r="D42" s="56">
        <v>2006</v>
      </c>
      <c r="E42" s="50" t="s">
        <v>148</v>
      </c>
      <c r="F42" s="37">
        <v>6</v>
      </c>
      <c r="G42" s="3">
        <v>8.7</v>
      </c>
      <c r="H42" s="1"/>
      <c r="I42" s="36">
        <f t="shared" si="0"/>
        <v>14.7</v>
      </c>
      <c r="J42" s="37">
        <v>4.2</v>
      </c>
      <c r="K42" s="3">
        <v>7.5</v>
      </c>
      <c r="L42" s="1"/>
      <c r="M42" s="36">
        <f t="shared" si="1"/>
        <v>11.7</v>
      </c>
      <c r="N42" s="37">
        <v>6.4</v>
      </c>
      <c r="O42" s="3">
        <v>8.2</v>
      </c>
      <c r="P42" s="1">
        <v>0.1</v>
      </c>
      <c r="Q42" s="36">
        <f t="shared" si="2"/>
        <v>14.5</v>
      </c>
      <c r="R42" s="37">
        <v>7.5</v>
      </c>
      <c r="S42" s="3">
        <v>6.8</v>
      </c>
      <c r="T42" s="1"/>
      <c r="U42" s="36">
        <f t="shared" si="3"/>
        <v>14.3</v>
      </c>
      <c r="V42" s="38">
        <f t="shared" si="4"/>
        <v>55.2</v>
      </c>
    </row>
    <row r="43" spans="1:22" ht="18.75">
      <c r="A43" s="10">
        <v>36</v>
      </c>
      <c r="B43" s="53" t="s">
        <v>95</v>
      </c>
      <c r="C43" s="54" t="s">
        <v>24</v>
      </c>
      <c r="D43" s="56">
        <v>2007</v>
      </c>
      <c r="E43" s="50" t="s">
        <v>154</v>
      </c>
      <c r="F43" s="37">
        <v>6</v>
      </c>
      <c r="G43" s="3">
        <v>8.25</v>
      </c>
      <c r="H43" s="1"/>
      <c r="I43" s="36">
        <f t="shared" si="0"/>
        <v>14.25</v>
      </c>
      <c r="J43" s="37">
        <v>6</v>
      </c>
      <c r="K43" s="3">
        <v>7.35</v>
      </c>
      <c r="L43" s="1"/>
      <c r="M43" s="36">
        <f t="shared" si="1"/>
        <v>13.35</v>
      </c>
      <c r="N43" s="37">
        <v>7</v>
      </c>
      <c r="O43" s="3">
        <v>8.35</v>
      </c>
      <c r="P43" s="1"/>
      <c r="Q43" s="36">
        <f t="shared" si="2"/>
        <v>15.35</v>
      </c>
      <c r="R43" s="37">
        <v>7</v>
      </c>
      <c r="S43" s="3">
        <v>6.15</v>
      </c>
      <c r="T43" s="1">
        <v>1</v>
      </c>
      <c r="U43" s="36">
        <f t="shared" si="3"/>
        <v>12.15</v>
      </c>
      <c r="V43" s="38">
        <f t="shared" si="4"/>
        <v>55.1</v>
      </c>
    </row>
    <row r="44" spans="1:22" ht="18.75">
      <c r="A44" s="9">
        <v>37</v>
      </c>
      <c r="B44" s="53" t="s">
        <v>72</v>
      </c>
      <c r="C44" s="54" t="s">
        <v>71</v>
      </c>
      <c r="D44" s="56">
        <v>2007</v>
      </c>
      <c r="E44" s="50" t="s">
        <v>133</v>
      </c>
      <c r="F44" s="37">
        <v>6</v>
      </c>
      <c r="G44" s="3">
        <v>7.6</v>
      </c>
      <c r="H44" s="1"/>
      <c r="I44" s="36">
        <f t="shared" si="0"/>
        <v>13.6</v>
      </c>
      <c r="J44" s="37">
        <v>4.2</v>
      </c>
      <c r="K44" s="3">
        <v>7.35</v>
      </c>
      <c r="L44" s="1"/>
      <c r="M44" s="36">
        <f t="shared" si="1"/>
        <v>11.55</v>
      </c>
      <c r="N44" s="37">
        <v>8</v>
      </c>
      <c r="O44" s="3">
        <v>8.05</v>
      </c>
      <c r="P44" s="1">
        <v>0.1</v>
      </c>
      <c r="Q44" s="36">
        <f t="shared" si="2"/>
        <v>15.950000000000001</v>
      </c>
      <c r="R44" s="37">
        <v>7.3</v>
      </c>
      <c r="S44" s="3">
        <v>6.6</v>
      </c>
      <c r="T44" s="1"/>
      <c r="U44" s="36">
        <f t="shared" si="3"/>
        <v>13.899999999999999</v>
      </c>
      <c r="V44" s="38">
        <f t="shared" si="4"/>
        <v>55</v>
      </c>
    </row>
    <row r="45" spans="1:22" ht="18.75">
      <c r="A45" s="10">
        <v>37</v>
      </c>
      <c r="B45" s="53" t="s">
        <v>99</v>
      </c>
      <c r="C45" s="54" t="s">
        <v>100</v>
      </c>
      <c r="D45" s="56">
        <v>2007</v>
      </c>
      <c r="E45" s="50" t="s">
        <v>135</v>
      </c>
      <c r="F45" s="37">
        <v>6</v>
      </c>
      <c r="G45" s="3">
        <v>7.6</v>
      </c>
      <c r="H45" s="1"/>
      <c r="I45" s="36">
        <f t="shared" si="0"/>
        <v>13.6</v>
      </c>
      <c r="J45" s="37">
        <v>5.4</v>
      </c>
      <c r="K45" s="3">
        <v>7</v>
      </c>
      <c r="L45" s="1"/>
      <c r="M45" s="36">
        <f t="shared" si="1"/>
        <v>12.4</v>
      </c>
      <c r="N45" s="37">
        <v>6.7</v>
      </c>
      <c r="O45" s="3">
        <v>8.4</v>
      </c>
      <c r="P45" s="1"/>
      <c r="Q45" s="36">
        <f t="shared" si="2"/>
        <v>15.100000000000001</v>
      </c>
      <c r="R45" s="37">
        <v>7</v>
      </c>
      <c r="S45" s="3">
        <v>6.9</v>
      </c>
      <c r="T45" s="1"/>
      <c r="U45" s="36">
        <f t="shared" si="3"/>
        <v>13.9</v>
      </c>
      <c r="V45" s="38">
        <f t="shared" si="4"/>
        <v>55</v>
      </c>
    </row>
    <row r="46" spans="1:22" ht="18.75">
      <c r="A46" s="10">
        <v>39</v>
      </c>
      <c r="B46" s="53" t="s">
        <v>55</v>
      </c>
      <c r="C46" s="54" t="s">
        <v>56</v>
      </c>
      <c r="D46" s="56">
        <v>2008</v>
      </c>
      <c r="E46" s="50" t="s">
        <v>150</v>
      </c>
      <c r="F46" s="37">
        <v>6</v>
      </c>
      <c r="G46" s="3">
        <v>8.2</v>
      </c>
      <c r="H46" s="1"/>
      <c r="I46" s="36">
        <f t="shared" si="0"/>
        <v>14.2</v>
      </c>
      <c r="J46" s="37">
        <v>5.3</v>
      </c>
      <c r="K46" s="3">
        <v>6.35</v>
      </c>
      <c r="L46" s="1"/>
      <c r="M46" s="36">
        <f t="shared" si="1"/>
        <v>11.649999999999999</v>
      </c>
      <c r="N46" s="37">
        <v>7.5</v>
      </c>
      <c r="O46" s="3">
        <v>8.15</v>
      </c>
      <c r="P46" s="1">
        <v>0.1</v>
      </c>
      <c r="Q46" s="36">
        <f t="shared" si="2"/>
        <v>15.55</v>
      </c>
      <c r="R46" s="37">
        <v>7.5</v>
      </c>
      <c r="S46" s="3">
        <v>6.05</v>
      </c>
      <c r="T46" s="1"/>
      <c r="U46" s="36">
        <f t="shared" si="3"/>
        <v>13.55</v>
      </c>
      <c r="V46" s="38">
        <f t="shared" si="4"/>
        <v>54.95</v>
      </c>
    </row>
    <row r="47" spans="1:22" ht="18.75">
      <c r="A47" s="9">
        <v>40</v>
      </c>
      <c r="B47" s="53" t="s">
        <v>35</v>
      </c>
      <c r="C47" s="54" t="s">
        <v>36</v>
      </c>
      <c r="D47" s="56">
        <v>2007</v>
      </c>
      <c r="E47" s="50" t="s">
        <v>134</v>
      </c>
      <c r="F47" s="37">
        <v>6</v>
      </c>
      <c r="G47" s="3">
        <v>8.2</v>
      </c>
      <c r="H47" s="1"/>
      <c r="I47" s="36">
        <f t="shared" si="0"/>
        <v>14.2</v>
      </c>
      <c r="J47" s="37">
        <v>6.5</v>
      </c>
      <c r="K47" s="3">
        <v>6.7</v>
      </c>
      <c r="L47" s="1"/>
      <c r="M47" s="36">
        <f t="shared" si="1"/>
        <v>13.2</v>
      </c>
      <c r="N47" s="37">
        <v>6</v>
      </c>
      <c r="O47" s="3">
        <v>7.2</v>
      </c>
      <c r="P47" s="1"/>
      <c r="Q47" s="36">
        <f t="shared" si="2"/>
        <v>13.2</v>
      </c>
      <c r="R47" s="37">
        <v>6.5</v>
      </c>
      <c r="S47" s="3">
        <v>7.7</v>
      </c>
      <c r="T47" s="1"/>
      <c r="U47" s="36">
        <f t="shared" si="3"/>
        <v>14.2</v>
      </c>
      <c r="V47" s="38">
        <f t="shared" si="4"/>
        <v>54.8</v>
      </c>
    </row>
    <row r="48" spans="1:22" ht="18.75">
      <c r="A48" s="10">
        <v>41</v>
      </c>
      <c r="B48" s="53" t="s">
        <v>105</v>
      </c>
      <c r="C48" s="54" t="s">
        <v>106</v>
      </c>
      <c r="D48" s="56">
        <v>2006</v>
      </c>
      <c r="E48" s="50" t="s">
        <v>152</v>
      </c>
      <c r="F48" s="37">
        <v>6</v>
      </c>
      <c r="G48" s="3">
        <v>8.65</v>
      </c>
      <c r="H48" s="1"/>
      <c r="I48" s="36">
        <f t="shared" si="0"/>
        <v>14.65</v>
      </c>
      <c r="J48" s="37">
        <v>5.4</v>
      </c>
      <c r="K48" s="3">
        <v>7.3</v>
      </c>
      <c r="L48" s="1"/>
      <c r="M48" s="36">
        <f t="shared" si="1"/>
        <v>12.7</v>
      </c>
      <c r="N48" s="37">
        <v>6.7</v>
      </c>
      <c r="O48" s="3">
        <v>8.25</v>
      </c>
      <c r="P48" s="1">
        <v>0.1</v>
      </c>
      <c r="Q48" s="36">
        <f t="shared" si="2"/>
        <v>14.85</v>
      </c>
      <c r="R48" s="37">
        <v>7</v>
      </c>
      <c r="S48" s="3">
        <v>5.4</v>
      </c>
      <c r="T48" s="1"/>
      <c r="U48" s="36">
        <f t="shared" si="3"/>
        <v>12.4</v>
      </c>
      <c r="V48" s="38">
        <f t="shared" si="4"/>
        <v>54.6</v>
      </c>
    </row>
    <row r="49" spans="1:22" ht="18.75">
      <c r="A49" s="10">
        <v>42</v>
      </c>
      <c r="B49" s="53" t="s">
        <v>65</v>
      </c>
      <c r="C49" s="54" t="s">
        <v>66</v>
      </c>
      <c r="D49" s="56">
        <v>2006</v>
      </c>
      <c r="E49" s="50" t="s">
        <v>144</v>
      </c>
      <c r="F49" s="37">
        <v>6</v>
      </c>
      <c r="G49" s="3">
        <v>7.95</v>
      </c>
      <c r="H49" s="1"/>
      <c r="I49" s="36">
        <f t="shared" si="0"/>
        <v>13.95</v>
      </c>
      <c r="J49" s="37">
        <v>4.2</v>
      </c>
      <c r="K49" s="3">
        <v>7.2</v>
      </c>
      <c r="L49" s="1"/>
      <c r="M49" s="36">
        <f t="shared" si="1"/>
        <v>11.4</v>
      </c>
      <c r="N49" s="37">
        <v>6.7</v>
      </c>
      <c r="O49" s="3">
        <v>8.45</v>
      </c>
      <c r="P49" s="1">
        <v>0.1</v>
      </c>
      <c r="Q49" s="36">
        <f t="shared" si="2"/>
        <v>15.049999999999999</v>
      </c>
      <c r="R49" s="37">
        <v>7</v>
      </c>
      <c r="S49" s="3">
        <v>7</v>
      </c>
      <c r="T49" s="1"/>
      <c r="U49" s="36">
        <f t="shared" si="3"/>
        <v>14</v>
      </c>
      <c r="V49" s="38">
        <f t="shared" si="4"/>
        <v>54.4</v>
      </c>
    </row>
    <row r="50" spans="1:22" ht="18.75">
      <c r="A50" s="9">
        <v>43</v>
      </c>
      <c r="B50" s="53" t="s">
        <v>82</v>
      </c>
      <c r="C50" s="54" t="s">
        <v>83</v>
      </c>
      <c r="D50" s="56">
        <v>2007</v>
      </c>
      <c r="E50" s="50" t="s">
        <v>145</v>
      </c>
      <c r="F50" s="37">
        <v>6</v>
      </c>
      <c r="G50" s="3">
        <v>8.4</v>
      </c>
      <c r="H50" s="1"/>
      <c r="I50" s="36">
        <f t="shared" si="0"/>
        <v>14.4</v>
      </c>
      <c r="J50" s="37">
        <v>6.4</v>
      </c>
      <c r="K50" s="3">
        <v>5.75</v>
      </c>
      <c r="L50" s="1"/>
      <c r="M50" s="36">
        <f t="shared" si="1"/>
        <v>12.15</v>
      </c>
      <c r="N50" s="37">
        <v>6.5</v>
      </c>
      <c r="O50" s="3">
        <v>7.8</v>
      </c>
      <c r="P50" s="1">
        <v>0.1</v>
      </c>
      <c r="Q50" s="36">
        <f t="shared" si="2"/>
        <v>14.200000000000001</v>
      </c>
      <c r="R50" s="37">
        <v>7</v>
      </c>
      <c r="S50" s="3">
        <v>6.3</v>
      </c>
      <c r="T50" s="1"/>
      <c r="U50" s="36">
        <f t="shared" si="3"/>
        <v>13.3</v>
      </c>
      <c r="V50" s="38">
        <f t="shared" si="4"/>
        <v>54.05</v>
      </c>
    </row>
    <row r="51" spans="1:22" ht="18.75">
      <c r="A51" s="10">
        <v>44</v>
      </c>
      <c r="B51" s="53" t="s">
        <v>23</v>
      </c>
      <c r="C51" s="54" t="s">
        <v>24</v>
      </c>
      <c r="D51" s="56">
        <v>2006</v>
      </c>
      <c r="E51" s="50" t="s">
        <v>145</v>
      </c>
      <c r="F51" s="37">
        <v>6</v>
      </c>
      <c r="G51" s="3">
        <v>7.35</v>
      </c>
      <c r="H51" s="1"/>
      <c r="I51" s="36">
        <f t="shared" si="0"/>
        <v>13.35</v>
      </c>
      <c r="J51" s="37">
        <v>4.2</v>
      </c>
      <c r="K51" s="3">
        <v>7.05</v>
      </c>
      <c r="L51" s="1"/>
      <c r="M51" s="36">
        <f t="shared" si="1"/>
        <v>11.25</v>
      </c>
      <c r="N51" s="37">
        <v>6</v>
      </c>
      <c r="O51" s="3">
        <v>8.7</v>
      </c>
      <c r="P51" s="1"/>
      <c r="Q51" s="36">
        <f t="shared" si="2"/>
        <v>14.7</v>
      </c>
      <c r="R51" s="37">
        <v>7.5</v>
      </c>
      <c r="S51" s="3">
        <v>7.15</v>
      </c>
      <c r="T51" s="1"/>
      <c r="U51" s="36">
        <f t="shared" si="3"/>
        <v>14.65</v>
      </c>
      <c r="V51" s="38">
        <f t="shared" si="4"/>
        <v>53.949999999999996</v>
      </c>
    </row>
    <row r="52" spans="1:22" ht="18.75">
      <c r="A52" s="10">
        <v>45</v>
      </c>
      <c r="B52" s="53" t="s">
        <v>53</v>
      </c>
      <c r="C52" s="54" t="s">
        <v>54</v>
      </c>
      <c r="D52" s="56">
        <v>2007</v>
      </c>
      <c r="E52" s="50" t="s">
        <v>136</v>
      </c>
      <c r="F52" s="37">
        <v>6</v>
      </c>
      <c r="G52" s="3">
        <v>7.85</v>
      </c>
      <c r="H52" s="1"/>
      <c r="I52" s="36">
        <f t="shared" si="0"/>
        <v>13.85</v>
      </c>
      <c r="J52" s="37">
        <v>5.4</v>
      </c>
      <c r="K52" s="3">
        <v>7.15</v>
      </c>
      <c r="L52" s="1"/>
      <c r="M52" s="36">
        <f t="shared" si="1"/>
        <v>12.55</v>
      </c>
      <c r="N52" s="37">
        <v>6</v>
      </c>
      <c r="O52" s="3">
        <v>7.95</v>
      </c>
      <c r="P52" s="1">
        <v>0.1</v>
      </c>
      <c r="Q52" s="36">
        <f t="shared" si="2"/>
        <v>13.85</v>
      </c>
      <c r="R52" s="37">
        <v>7</v>
      </c>
      <c r="S52" s="3">
        <v>6.65</v>
      </c>
      <c r="T52" s="1"/>
      <c r="U52" s="36">
        <f t="shared" si="3"/>
        <v>13.65</v>
      </c>
      <c r="V52" s="38">
        <f t="shared" si="4"/>
        <v>53.9</v>
      </c>
    </row>
    <row r="53" spans="1:22" ht="18.75">
      <c r="A53" s="9">
        <v>45</v>
      </c>
      <c r="B53" s="53" t="s">
        <v>128</v>
      </c>
      <c r="C53" s="54" t="s">
        <v>127</v>
      </c>
      <c r="D53" s="56">
        <v>2007</v>
      </c>
      <c r="E53" s="50" t="s">
        <v>133</v>
      </c>
      <c r="F53" s="37">
        <v>6</v>
      </c>
      <c r="G53" s="3">
        <v>8.8</v>
      </c>
      <c r="H53" s="1"/>
      <c r="I53" s="36">
        <f t="shared" si="0"/>
        <v>14.8</v>
      </c>
      <c r="J53" s="37">
        <v>4.2</v>
      </c>
      <c r="K53" s="3">
        <v>6.7</v>
      </c>
      <c r="L53" s="1"/>
      <c r="M53" s="36">
        <f t="shared" si="1"/>
        <v>10.9</v>
      </c>
      <c r="N53" s="37">
        <v>7.8</v>
      </c>
      <c r="O53" s="3">
        <v>6.7</v>
      </c>
      <c r="P53" s="1">
        <v>0.1</v>
      </c>
      <c r="Q53" s="36">
        <f t="shared" si="2"/>
        <v>14.4</v>
      </c>
      <c r="R53" s="37">
        <v>7</v>
      </c>
      <c r="S53" s="3">
        <v>6.9</v>
      </c>
      <c r="T53" s="1">
        <v>0.1</v>
      </c>
      <c r="U53" s="36">
        <f t="shared" si="3"/>
        <v>13.8</v>
      </c>
      <c r="V53" s="38">
        <f t="shared" si="4"/>
        <v>53.900000000000006</v>
      </c>
    </row>
    <row r="54" spans="1:22" ht="18.75">
      <c r="A54" s="10">
        <v>45</v>
      </c>
      <c r="B54" s="53" t="s">
        <v>108</v>
      </c>
      <c r="C54" s="54" t="s">
        <v>109</v>
      </c>
      <c r="D54" s="56">
        <v>2006</v>
      </c>
      <c r="E54" s="50" t="s">
        <v>152</v>
      </c>
      <c r="F54" s="37">
        <v>6</v>
      </c>
      <c r="G54" s="3">
        <v>8.45</v>
      </c>
      <c r="H54" s="1"/>
      <c r="I54" s="36">
        <f t="shared" si="0"/>
        <v>14.45</v>
      </c>
      <c r="J54" s="37">
        <v>4.2</v>
      </c>
      <c r="K54" s="3">
        <v>6.85</v>
      </c>
      <c r="L54" s="1"/>
      <c r="M54" s="36">
        <f t="shared" si="1"/>
        <v>11.05</v>
      </c>
      <c r="N54" s="37">
        <v>7.2</v>
      </c>
      <c r="O54" s="3">
        <v>8.15</v>
      </c>
      <c r="P54" s="1">
        <v>0.1</v>
      </c>
      <c r="Q54" s="36">
        <f t="shared" si="2"/>
        <v>15.250000000000002</v>
      </c>
      <c r="R54" s="37">
        <v>7</v>
      </c>
      <c r="S54" s="3">
        <v>6.15</v>
      </c>
      <c r="T54" s="1"/>
      <c r="U54" s="36">
        <f t="shared" si="3"/>
        <v>13.15</v>
      </c>
      <c r="V54" s="38">
        <f t="shared" si="4"/>
        <v>53.9</v>
      </c>
    </row>
    <row r="55" spans="1:22" ht="18.75">
      <c r="A55" s="10">
        <v>48</v>
      </c>
      <c r="B55" s="53" t="s">
        <v>42</v>
      </c>
      <c r="C55" s="54" t="s">
        <v>28</v>
      </c>
      <c r="D55" s="56">
        <v>2007</v>
      </c>
      <c r="E55" s="50" t="s">
        <v>144</v>
      </c>
      <c r="F55" s="37">
        <v>6</v>
      </c>
      <c r="G55" s="3">
        <v>8.7</v>
      </c>
      <c r="H55" s="1"/>
      <c r="I55" s="36">
        <f t="shared" si="0"/>
        <v>14.7</v>
      </c>
      <c r="J55" s="37">
        <v>4.8</v>
      </c>
      <c r="K55" s="3">
        <v>7.45</v>
      </c>
      <c r="L55" s="1"/>
      <c r="M55" s="36">
        <f t="shared" si="1"/>
        <v>12.25</v>
      </c>
      <c r="N55" s="37">
        <v>6.2</v>
      </c>
      <c r="O55" s="3">
        <v>8.5</v>
      </c>
      <c r="P55" s="1">
        <v>0.1</v>
      </c>
      <c r="Q55" s="36">
        <f t="shared" si="2"/>
        <v>14.6</v>
      </c>
      <c r="R55" s="37">
        <v>6.8</v>
      </c>
      <c r="S55" s="3">
        <v>5.5</v>
      </c>
      <c r="T55" s="1"/>
      <c r="U55" s="36">
        <f t="shared" si="3"/>
        <v>12.3</v>
      </c>
      <c r="V55" s="38">
        <f t="shared" si="4"/>
        <v>53.849999999999994</v>
      </c>
    </row>
    <row r="56" spans="1:22" ht="18.75">
      <c r="A56" s="9">
        <v>49</v>
      </c>
      <c r="B56" s="53" t="s">
        <v>115</v>
      </c>
      <c r="C56" s="54" t="s">
        <v>116</v>
      </c>
      <c r="D56" s="56">
        <v>2007</v>
      </c>
      <c r="E56" s="50" t="s">
        <v>134</v>
      </c>
      <c r="F56" s="37">
        <v>6</v>
      </c>
      <c r="G56" s="3">
        <v>7.8</v>
      </c>
      <c r="H56" s="1"/>
      <c r="I56" s="36">
        <f t="shared" si="0"/>
        <v>13.8</v>
      </c>
      <c r="J56" s="37">
        <v>7</v>
      </c>
      <c r="K56" s="3">
        <v>7.25</v>
      </c>
      <c r="L56" s="1"/>
      <c r="M56" s="36">
        <f t="shared" si="1"/>
        <v>14.25</v>
      </c>
      <c r="N56" s="37">
        <v>6</v>
      </c>
      <c r="O56" s="3">
        <v>6.1</v>
      </c>
      <c r="P56" s="1"/>
      <c r="Q56" s="36">
        <f t="shared" si="2"/>
        <v>12.1</v>
      </c>
      <c r="R56" s="37">
        <v>6</v>
      </c>
      <c r="S56" s="3">
        <v>7.6</v>
      </c>
      <c r="T56" s="1"/>
      <c r="U56" s="36">
        <f t="shared" si="3"/>
        <v>13.6</v>
      </c>
      <c r="V56" s="38">
        <f t="shared" si="4"/>
        <v>53.75</v>
      </c>
    </row>
    <row r="57" spans="1:22" ht="18.75">
      <c r="A57" s="10">
        <v>50</v>
      </c>
      <c r="B57" s="53" t="s">
        <v>112</v>
      </c>
      <c r="C57" s="54" t="s">
        <v>113</v>
      </c>
      <c r="D57" s="56">
        <v>2007</v>
      </c>
      <c r="E57" s="50" t="s">
        <v>135</v>
      </c>
      <c r="F57" s="37">
        <v>6</v>
      </c>
      <c r="G57" s="3">
        <v>8.3</v>
      </c>
      <c r="H57" s="1"/>
      <c r="I57" s="36">
        <f t="shared" si="0"/>
        <v>14.3</v>
      </c>
      <c r="J57" s="37">
        <v>4.2</v>
      </c>
      <c r="K57" s="3">
        <v>6.5</v>
      </c>
      <c r="L57" s="1"/>
      <c r="M57" s="36">
        <f t="shared" si="1"/>
        <v>10.7</v>
      </c>
      <c r="N57" s="37">
        <v>6.2</v>
      </c>
      <c r="O57" s="3">
        <v>8.7</v>
      </c>
      <c r="P57" s="1"/>
      <c r="Q57" s="36">
        <f t="shared" si="2"/>
        <v>14.899999999999999</v>
      </c>
      <c r="R57" s="37">
        <v>6</v>
      </c>
      <c r="S57" s="3">
        <v>7.55</v>
      </c>
      <c r="T57" s="1"/>
      <c r="U57" s="36">
        <f t="shared" si="3"/>
        <v>13.55</v>
      </c>
      <c r="V57" s="38">
        <f t="shared" si="4"/>
        <v>53.45</v>
      </c>
    </row>
    <row r="58" spans="1:22" ht="18.75">
      <c r="A58" s="10">
        <v>51</v>
      </c>
      <c r="B58" s="53" t="s">
        <v>67</v>
      </c>
      <c r="C58" s="54" t="s">
        <v>68</v>
      </c>
      <c r="D58" s="56">
        <v>2007</v>
      </c>
      <c r="E58" s="50" t="s">
        <v>135</v>
      </c>
      <c r="F58" s="37">
        <v>6</v>
      </c>
      <c r="G58" s="3">
        <v>8.7</v>
      </c>
      <c r="H58" s="1"/>
      <c r="I58" s="36">
        <f t="shared" si="0"/>
        <v>14.7</v>
      </c>
      <c r="J58" s="37">
        <v>4.2</v>
      </c>
      <c r="K58" s="3">
        <v>7.25</v>
      </c>
      <c r="L58" s="1"/>
      <c r="M58" s="36">
        <f t="shared" si="1"/>
        <v>11.45</v>
      </c>
      <c r="N58" s="37">
        <v>5.5</v>
      </c>
      <c r="O58" s="3">
        <v>8.65</v>
      </c>
      <c r="P58" s="1">
        <v>0.1</v>
      </c>
      <c r="Q58" s="36">
        <f t="shared" si="2"/>
        <v>14.05</v>
      </c>
      <c r="R58" s="37">
        <v>6</v>
      </c>
      <c r="S58" s="3">
        <v>6.75</v>
      </c>
      <c r="T58" s="1"/>
      <c r="U58" s="36">
        <f t="shared" si="3"/>
        <v>12.75</v>
      </c>
      <c r="V58" s="38">
        <f t="shared" si="4"/>
        <v>52.95</v>
      </c>
    </row>
    <row r="59" spans="1:22" ht="18.75">
      <c r="A59" s="9">
        <v>52</v>
      </c>
      <c r="B59" s="53" t="s">
        <v>33</v>
      </c>
      <c r="C59" s="54" t="s">
        <v>34</v>
      </c>
      <c r="D59" s="56">
        <v>2008</v>
      </c>
      <c r="E59" s="50" t="s">
        <v>136</v>
      </c>
      <c r="F59" s="37">
        <v>6</v>
      </c>
      <c r="G59" s="3">
        <v>8.4</v>
      </c>
      <c r="H59" s="1"/>
      <c r="I59" s="36">
        <f t="shared" si="0"/>
        <v>14.4</v>
      </c>
      <c r="J59" s="37">
        <v>4.2</v>
      </c>
      <c r="K59" s="3">
        <v>6.85</v>
      </c>
      <c r="L59" s="1"/>
      <c r="M59" s="36">
        <f t="shared" si="1"/>
        <v>11.05</v>
      </c>
      <c r="N59" s="37">
        <v>6</v>
      </c>
      <c r="O59" s="3">
        <v>7.55</v>
      </c>
      <c r="P59" s="1">
        <v>0.1</v>
      </c>
      <c r="Q59" s="36">
        <f t="shared" si="2"/>
        <v>13.450000000000001</v>
      </c>
      <c r="R59" s="37">
        <v>7</v>
      </c>
      <c r="S59" s="3">
        <v>7</v>
      </c>
      <c r="T59" s="1"/>
      <c r="U59" s="36">
        <f t="shared" si="3"/>
        <v>14</v>
      </c>
      <c r="V59" s="38">
        <f t="shared" si="4"/>
        <v>52.900000000000006</v>
      </c>
    </row>
    <row r="60" spans="1:22" ht="18.75">
      <c r="A60" s="10">
        <v>53</v>
      </c>
      <c r="B60" s="53" t="s">
        <v>107</v>
      </c>
      <c r="C60" s="54" t="s">
        <v>60</v>
      </c>
      <c r="D60" s="56">
        <v>2007</v>
      </c>
      <c r="E60" s="50" t="s">
        <v>141</v>
      </c>
      <c r="F60" s="37">
        <v>6</v>
      </c>
      <c r="G60" s="3">
        <v>8.25</v>
      </c>
      <c r="H60" s="1"/>
      <c r="I60" s="36">
        <f t="shared" si="0"/>
        <v>14.25</v>
      </c>
      <c r="J60" s="37">
        <v>3.6</v>
      </c>
      <c r="K60" s="3">
        <v>5.65</v>
      </c>
      <c r="L60" s="1"/>
      <c r="M60" s="36">
        <f t="shared" si="1"/>
        <v>9.25</v>
      </c>
      <c r="N60" s="37">
        <v>7</v>
      </c>
      <c r="O60" s="3">
        <v>8.2</v>
      </c>
      <c r="P60" s="1">
        <v>0.1</v>
      </c>
      <c r="Q60" s="36">
        <f t="shared" si="2"/>
        <v>15.1</v>
      </c>
      <c r="R60" s="37">
        <v>7.5</v>
      </c>
      <c r="S60" s="3">
        <v>6.7</v>
      </c>
      <c r="T60" s="1"/>
      <c r="U60" s="36">
        <f t="shared" si="3"/>
        <v>14.2</v>
      </c>
      <c r="V60" s="38">
        <f t="shared" si="4"/>
        <v>52.8</v>
      </c>
    </row>
    <row r="61" spans="1:22" ht="18.75">
      <c r="A61" s="10">
        <v>54</v>
      </c>
      <c r="B61" s="53" t="s">
        <v>79</v>
      </c>
      <c r="C61" s="54" t="s">
        <v>64</v>
      </c>
      <c r="D61" s="56">
        <v>2007</v>
      </c>
      <c r="E61" s="50" t="s">
        <v>136</v>
      </c>
      <c r="F61" s="37">
        <v>6</v>
      </c>
      <c r="G61" s="3">
        <v>8.35</v>
      </c>
      <c r="H61" s="1"/>
      <c r="I61" s="36">
        <f t="shared" si="0"/>
        <v>14.35</v>
      </c>
      <c r="J61" s="37">
        <v>4.2</v>
      </c>
      <c r="K61" s="3">
        <v>6.55</v>
      </c>
      <c r="L61" s="1"/>
      <c r="M61" s="36">
        <f t="shared" si="1"/>
        <v>10.75</v>
      </c>
      <c r="N61" s="37">
        <v>6.4</v>
      </c>
      <c r="O61" s="3">
        <v>8.3</v>
      </c>
      <c r="P61" s="1"/>
      <c r="Q61" s="36">
        <f t="shared" si="2"/>
        <v>14.700000000000001</v>
      </c>
      <c r="R61" s="37">
        <v>6.5</v>
      </c>
      <c r="S61" s="3">
        <v>6.45</v>
      </c>
      <c r="T61" s="1"/>
      <c r="U61" s="36">
        <f t="shared" si="3"/>
        <v>12.95</v>
      </c>
      <c r="V61" s="38">
        <f t="shared" si="4"/>
        <v>52.75</v>
      </c>
    </row>
    <row r="62" spans="1:22" ht="18.75">
      <c r="A62" s="9">
        <v>55</v>
      </c>
      <c r="B62" s="53" t="s">
        <v>12</v>
      </c>
      <c r="C62" s="54" t="s">
        <v>13</v>
      </c>
      <c r="D62" s="56">
        <v>2006</v>
      </c>
      <c r="E62" s="50" t="s">
        <v>134</v>
      </c>
      <c r="F62" s="37">
        <v>6</v>
      </c>
      <c r="G62" s="3">
        <v>8.15</v>
      </c>
      <c r="H62" s="1"/>
      <c r="I62" s="36">
        <f t="shared" si="0"/>
        <v>14.15</v>
      </c>
      <c r="J62" s="37">
        <v>4.2</v>
      </c>
      <c r="K62" s="3">
        <v>7.55</v>
      </c>
      <c r="L62" s="1"/>
      <c r="M62" s="36">
        <f t="shared" si="1"/>
        <v>11.75</v>
      </c>
      <c r="N62" s="37">
        <v>6.4</v>
      </c>
      <c r="O62" s="3">
        <v>8.2</v>
      </c>
      <c r="P62" s="1">
        <v>0.1</v>
      </c>
      <c r="Q62" s="36">
        <f t="shared" si="2"/>
        <v>14.5</v>
      </c>
      <c r="R62" s="37">
        <v>7</v>
      </c>
      <c r="S62" s="3">
        <v>5.1</v>
      </c>
      <c r="T62" s="1"/>
      <c r="U62" s="36">
        <f t="shared" si="3"/>
        <v>12.1</v>
      </c>
      <c r="V62" s="38">
        <f t="shared" si="4"/>
        <v>52.5</v>
      </c>
    </row>
    <row r="63" spans="1:22" ht="18.75">
      <c r="A63" s="10">
        <v>56</v>
      </c>
      <c r="B63" s="53" t="s">
        <v>48</v>
      </c>
      <c r="C63" s="54" t="s">
        <v>49</v>
      </c>
      <c r="D63" s="56">
        <v>2006</v>
      </c>
      <c r="E63" s="50" t="s">
        <v>140</v>
      </c>
      <c r="F63" s="37">
        <v>6</v>
      </c>
      <c r="G63" s="3">
        <v>8.85</v>
      </c>
      <c r="H63" s="1"/>
      <c r="I63" s="36">
        <f t="shared" si="0"/>
        <v>14.85</v>
      </c>
      <c r="J63" s="37">
        <v>5.3</v>
      </c>
      <c r="K63" s="3">
        <v>4.15</v>
      </c>
      <c r="L63" s="1"/>
      <c r="M63" s="36">
        <f t="shared" si="1"/>
        <v>9.45</v>
      </c>
      <c r="N63" s="37">
        <v>6.9</v>
      </c>
      <c r="O63" s="3">
        <v>6.9</v>
      </c>
      <c r="P63" s="1">
        <v>0.1</v>
      </c>
      <c r="Q63" s="36">
        <f t="shared" si="2"/>
        <v>13.700000000000001</v>
      </c>
      <c r="R63" s="37">
        <v>8</v>
      </c>
      <c r="S63" s="3">
        <v>6.4</v>
      </c>
      <c r="T63" s="1"/>
      <c r="U63" s="36">
        <f t="shared" si="3"/>
        <v>14.4</v>
      </c>
      <c r="V63" s="38">
        <f t="shared" si="4"/>
        <v>52.4</v>
      </c>
    </row>
    <row r="64" spans="1:22" ht="18.75">
      <c r="A64" s="10">
        <v>57</v>
      </c>
      <c r="B64" s="53" t="s">
        <v>119</v>
      </c>
      <c r="C64" s="54" t="s">
        <v>83</v>
      </c>
      <c r="D64" s="56">
        <v>2008</v>
      </c>
      <c r="E64" s="50" t="s">
        <v>136</v>
      </c>
      <c r="F64" s="37">
        <v>6</v>
      </c>
      <c r="G64" s="3">
        <v>8.05</v>
      </c>
      <c r="H64" s="1"/>
      <c r="I64" s="36">
        <f t="shared" si="0"/>
        <v>14.05</v>
      </c>
      <c r="J64" s="37">
        <v>4.8</v>
      </c>
      <c r="K64" s="3">
        <v>6.6</v>
      </c>
      <c r="L64" s="1"/>
      <c r="M64" s="36">
        <f t="shared" si="1"/>
        <v>11.399999999999999</v>
      </c>
      <c r="N64" s="37">
        <v>6</v>
      </c>
      <c r="O64" s="3">
        <v>7.4</v>
      </c>
      <c r="P64" s="1">
        <v>0.1</v>
      </c>
      <c r="Q64" s="36">
        <f t="shared" si="2"/>
        <v>13.3</v>
      </c>
      <c r="R64" s="37">
        <v>7.5</v>
      </c>
      <c r="S64" s="3">
        <v>6</v>
      </c>
      <c r="T64" s="1"/>
      <c r="U64" s="36">
        <f t="shared" si="3"/>
        <v>13.5</v>
      </c>
      <c r="V64" s="38">
        <f t="shared" si="4"/>
        <v>52.25</v>
      </c>
    </row>
    <row r="65" spans="1:22" ht="18.75">
      <c r="A65" s="9">
        <v>58</v>
      </c>
      <c r="B65" s="53" t="s">
        <v>129</v>
      </c>
      <c r="C65" s="54" t="s">
        <v>127</v>
      </c>
      <c r="D65" s="56">
        <v>2007</v>
      </c>
      <c r="E65" s="50" t="s">
        <v>144</v>
      </c>
      <c r="F65" s="37">
        <v>6</v>
      </c>
      <c r="G65" s="3">
        <v>8.4</v>
      </c>
      <c r="H65" s="1"/>
      <c r="I65" s="36">
        <f t="shared" si="0"/>
        <v>14.4</v>
      </c>
      <c r="J65" s="37">
        <v>4.2</v>
      </c>
      <c r="K65" s="3">
        <v>7.15</v>
      </c>
      <c r="L65" s="1"/>
      <c r="M65" s="36">
        <f t="shared" si="1"/>
        <v>11.350000000000001</v>
      </c>
      <c r="N65" s="37">
        <v>6</v>
      </c>
      <c r="O65" s="3">
        <v>7.65</v>
      </c>
      <c r="P65" s="1">
        <v>0.1</v>
      </c>
      <c r="Q65" s="36">
        <f t="shared" si="2"/>
        <v>13.55</v>
      </c>
      <c r="R65" s="37">
        <v>6</v>
      </c>
      <c r="S65" s="3">
        <v>6.7</v>
      </c>
      <c r="T65" s="1"/>
      <c r="U65" s="36">
        <f t="shared" si="3"/>
        <v>12.7</v>
      </c>
      <c r="V65" s="38">
        <f t="shared" si="4"/>
        <v>52</v>
      </c>
    </row>
    <row r="66" spans="1:22" ht="18.75">
      <c r="A66" s="10">
        <v>59</v>
      </c>
      <c r="B66" s="53" t="s">
        <v>57</v>
      </c>
      <c r="C66" s="54" t="s">
        <v>58</v>
      </c>
      <c r="D66" s="56">
        <v>2006</v>
      </c>
      <c r="E66" s="50" t="s">
        <v>144</v>
      </c>
      <c r="F66" s="37">
        <v>6</v>
      </c>
      <c r="G66" s="3">
        <v>7.95</v>
      </c>
      <c r="H66" s="1"/>
      <c r="I66" s="36">
        <f t="shared" si="0"/>
        <v>13.95</v>
      </c>
      <c r="J66" s="37">
        <v>4.2</v>
      </c>
      <c r="K66" s="3">
        <v>7.4</v>
      </c>
      <c r="L66" s="1"/>
      <c r="M66" s="36">
        <f t="shared" si="1"/>
        <v>11.600000000000001</v>
      </c>
      <c r="N66" s="37">
        <v>6.2</v>
      </c>
      <c r="O66" s="3">
        <v>7.15</v>
      </c>
      <c r="P66" s="1">
        <v>0.1</v>
      </c>
      <c r="Q66" s="36">
        <f t="shared" si="2"/>
        <v>13.250000000000002</v>
      </c>
      <c r="R66" s="37">
        <v>6.5</v>
      </c>
      <c r="S66" s="3">
        <v>6.45</v>
      </c>
      <c r="T66" s="1"/>
      <c r="U66" s="36">
        <f t="shared" si="3"/>
        <v>12.95</v>
      </c>
      <c r="V66" s="38">
        <f t="shared" si="4"/>
        <v>51.75</v>
      </c>
    </row>
    <row r="67" spans="1:22" ht="18.75">
      <c r="A67" s="10">
        <v>60</v>
      </c>
      <c r="B67" s="58" t="s">
        <v>38</v>
      </c>
      <c r="C67" s="54" t="s">
        <v>39</v>
      </c>
      <c r="D67" s="56">
        <v>2006</v>
      </c>
      <c r="E67" s="50" t="s">
        <v>147</v>
      </c>
      <c r="F67" s="37">
        <v>6</v>
      </c>
      <c r="G67" s="3">
        <v>8.6</v>
      </c>
      <c r="H67" s="1"/>
      <c r="I67" s="36">
        <f t="shared" si="0"/>
        <v>14.6</v>
      </c>
      <c r="J67" s="37">
        <v>4.2</v>
      </c>
      <c r="K67" s="3">
        <v>5.15</v>
      </c>
      <c r="L67" s="1"/>
      <c r="M67" s="36">
        <f t="shared" si="1"/>
        <v>9.350000000000001</v>
      </c>
      <c r="N67" s="37">
        <v>6.4</v>
      </c>
      <c r="O67" s="3">
        <v>7.5</v>
      </c>
      <c r="P67" s="1"/>
      <c r="Q67" s="36">
        <f t="shared" si="2"/>
        <v>13.9</v>
      </c>
      <c r="R67" s="37">
        <v>7</v>
      </c>
      <c r="S67" s="3">
        <v>6.7</v>
      </c>
      <c r="T67" s="1"/>
      <c r="U67" s="36">
        <f t="shared" si="3"/>
        <v>13.7</v>
      </c>
      <c r="V67" s="38">
        <f t="shared" si="4"/>
        <v>51.55</v>
      </c>
    </row>
    <row r="68" spans="1:22" ht="18.75">
      <c r="A68" s="9">
        <v>61</v>
      </c>
      <c r="B68" s="53" t="s">
        <v>98</v>
      </c>
      <c r="C68" s="54" t="s">
        <v>60</v>
      </c>
      <c r="D68" s="56">
        <v>2006</v>
      </c>
      <c r="E68" s="50" t="s">
        <v>151</v>
      </c>
      <c r="F68" s="37">
        <v>6</v>
      </c>
      <c r="G68" s="3">
        <v>8.35</v>
      </c>
      <c r="H68" s="1"/>
      <c r="I68" s="36">
        <f t="shared" si="0"/>
        <v>14.35</v>
      </c>
      <c r="J68" s="37">
        <v>4.2</v>
      </c>
      <c r="K68" s="3">
        <v>6.95</v>
      </c>
      <c r="L68" s="1"/>
      <c r="M68" s="36">
        <f t="shared" si="1"/>
        <v>11.15</v>
      </c>
      <c r="N68" s="37">
        <v>6.4</v>
      </c>
      <c r="O68" s="3">
        <v>6.5</v>
      </c>
      <c r="P68" s="1">
        <v>0.1</v>
      </c>
      <c r="Q68" s="36">
        <f t="shared" si="2"/>
        <v>12.8</v>
      </c>
      <c r="R68" s="37">
        <v>8</v>
      </c>
      <c r="S68" s="3">
        <v>5.2</v>
      </c>
      <c r="T68" s="1"/>
      <c r="U68" s="36">
        <f t="shared" si="3"/>
        <v>13.2</v>
      </c>
      <c r="V68" s="38">
        <f t="shared" si="4"/>
        <v>51.5</v>
      </c>
    </row>
    <row r="69" spans="1:22" ht="18.75">
      <c r="A69" s="10">
        <v>62</v>
      </c>
      <c r="B69" s="53" t="s">
        <v>96</v>
      </c>
      <c r="C69" s="54" t="s">
        <v>97</v>
      </c>
      <c r="D69" s="56">
        <v>2007</v>
      </c>
      <c r="E69" s="50" t="s">
        <v>151</v>
      </c>
      <c r="F69" s="37">
        <v>6</v>
      </c>
      <c r="G69" s="3">
        <v>7.95</v>
      </c>
      <c r="H69" s="1"/>
      <c r="I69" s="36">
        <f t="shared" si="0"/>
        <v>13.95</v>
      </c>
      <c r="J69" s="37">
        <v>4.2</v>
      </c>
      <c r="K69" s="3">
        <v>6</v>
      </c>
      <c r="L69" s="1"/>
      <c r="M69" s="36">
        <f t="shared" si="1"/>
        <v>10.2</v>
      </c>
      <c r="N69" s="37">
        <v>6.2</v>
      </c>
      <c r="O69" s="3">
        <v>7.4</v>
      </c>
      <c r="P69" s="1"/>
      <c r="Q69" s="36">
        <f t="shared" si="2"/>
        <v>13.600000000000001</v>
      </c>
      <c r="R69" s="37">
        <v>7.5</v>
      </c>
      <c r="S69" s="3">
        <v>5.95</v>
      </c>
      <c r="T69" s="1"/>
      <c r="U69" s="36">
        <f t="shared" si="3"/>
        <v>13.45</v>
      </c>
      <c r="V69" s="38">
        <f t="shared" si="4"/>
        <v>51.2</v>
      </c>
    </row>
    <row r="70" spans="1:22" ht="18.75">
      <c r="A70" s="10">
        <v>63</v>
      </c>
      <c r="B70" s="53" t="s">
        <v>17</v>
      </c>
      <c r="C70" s="54" t="s">
        <v>18</v>
      </c>
      <c r="D70" s="56">
        <v>2006</v>
      </c>
      <c r="E70" s="50" t="s">
        <v>137</v>
      </c>
      <c r="F70" s="37">
        <v>6</v>
      </c>
      <c r="G70" s="3">
        <v>7.3</v>
      </c>
      <c r="H70" s="1"/>
      <c r="I70" s="36">
        <f t="shared" si="0"/>
        <v>13.3</v>
      </c>
      <c r="J70" s="37">
        <v>4.2</v>
      </c>
      <c r="K70" s="3">
        <v>7.15</v>
      </c>
      <c r="L70" s="1"/>
      <c r="M70" s="36">
        <f t="shared" si="1"/>
        <v>11.350000000000001</v>
      </c>
      <c r="N70" s="37">
        <v>6.7</v>
      </c>
      <c r="O70" s="3">
        <v>6.55</v>
      </c>
      <c r="P70" s="1">
        <v>0.1</v>
      </c>
      <c r="Q70" s="36">
        <f t="shared" si="2"/>
        <v>13.15</v>
      </c>
      <c r="R70" s="37">
        <v>7.5</v>
      </c>
      <c r="S70" s="3">
        <v>5.45</v>
      </c>
      <c r="T70" s="1"/>
      <c r="U70" s="36">
        <f t="shared" si="3"/>
        <v>12.95</v>
      </c>
      <c r="V70" s="38">
        <f t="shared" si="4"/>
        <v>50.75</v>
      </c>
    </row>
    <row r="71" spans="1:22" ht="18.75">
      <c r="A71" s="9">
        <v>64</v>
      </c>
      <c r="B71" s="53" t="s">
        <v>80</v>
      </c>
      <c r="C71" s="54" t="s">
        <v>81</v>
      </c>
      <c r="D71" s="56">
        <v>2006</v>
      </c>
      <c r="E71" s="50" t="s">
        <v>134</v>
      </c>
      <c r="F71" s="37">
        <v>6</v>
      </c>
      <c r="G71" s="3">
        <v>7.65</v>
      </c>
      <c r="H71" s="1"/>
      <c r="I71" s="36">
        <f t="shared" si="0"/>
        <v>13.65</v>
      </c>
      <c r="J71" s="37">
        <v>4.2</v>
      </c>
      <c r="K71" s="3">
        <v>6.85</v>
      </c>
      <c r="L71" s="1"/>
      <c r="M71" s="36">
        <f t="shared" si="1"/>
        <v>11.05</v>
      </c>
      <c r="N71" s="37">
        <v>6.7</v>
      </c>
      <c r="O71" s="3">
        <v>6.3</v>
      </c>
      <c r="P71" s="1"/>
      <c r="Q71" s="36">
        <f t="shared" si="2"/>
        <v>13</v>
      </c>
      <c r="R71" s="37">
        <v>6</v>
      </c>
      <c r="S71" s="3">
        <v>6.9</v>
      </c>
      <c r="T71" s="1"/>
      <c r="U71" s="36">
        <f t="shared" si="3"/>
        <v>12.9</v>
      </c>
      <c r="V71" s="38">
        <f t="shared" si="4"/>
        <v>50.6</v>
      </c>
    </row>
    <row r="72" spans="1:22" ht="18.75">
      <c r="A72" s="10">
        <v>65</v>
      </c>
      <c r="B72" s="53" t="s">
        <v>122</v>
      </c>
      <c r="C72" s="54" t="s">
        <v>123</v>
      </c>
      <c r="D72" s="56">
        <v>2008</v>
      </c>
      <c r="E72" s="50" t="s">
        <v>146</v>
      </c>
      <c r="F72" s="37">
        <v>6</v>
      </c>
      <c r="G72" s="3">
        <v>7.5</v>
      </c>
      <c r="H72" s="1"/>
      <c r="I72" s="36">
        <f aca="true" t="shared" si="5" ref="I72:I82">F72+G72-H72</f>
        <v>13.5</v>
      </c>
      <c r="J72" s="37">
        <v>6</v>
      </c>
      <c r="K72" s="3">
        <v>6.9</v>
      </c>
      <c r="L72" s="1"/>
      <c r="M72" s="36">
        <f aca="true" t="shared" si="6" ref="M72:M82">J72+K72-L72</f>
        <v>12.9</v>
      </c>
      <c r="N72" s="37">
        <v>5.8</v>
      </c>
      <c r="O72" s="3">
        <v>6.2</v>
      </c>
      <c r="P72" s="1">
        <v>0.1</v>
      </c>
      <c r="Q72" s="36">
        <f aca="true" t="shared" si="7" ref="Q72:Q82">N72+O72-P72</f>
        <v>11.9</v>
      </c>
      <c r="R72" s="37">
        <v>7</v>
      </c>
      <c r="S72" s="3">
        <v>4.8</v>
      </c>
      <c r="T72" s="1"/>
      <c r="U72" s="36">
        <f aca="true" t="shared" si="8" ref="U72:U82">R72+S72-T72</f>
        <v>11.8</v>
      </c>
      <c r="V72" s="38">
        <f aca="true" t="shared" si="9" ref="V72:V82">I72+M72+Q72+U72</f>
        <v>50.099999999999994</v>
      </c>
    </row>
    <row r="73" spans="1:22" ht="18.75">
      <c r="A73" s="10">
        <v>66</v>
      </c>
      <c r="B73" s="53" t="s">
        <v>114</v>
      </c>
      <c r="C73" s="54" t="s">
        <v>20</v>
      </c>
      <c r="D73" s="56">
        <v>2008</v>
      </c>
      <c r="E73" s="50" t="s">
        <v>136</v>
      </c>
      <c r="F73" s="37">
        <v>6</v>
      </c>
      <c r="G73" s="3">
        <v>7.85</v>
      </c>
      <c r="H73" s="1"/>
      <c r="I73" s="36">
        <f t="shared" si="5"/>
        <v>13.85</v>
      </c>
      <c r="J73" s="37">
        <v>4.2</v>
      </c>
      <c r="K73" s="3">
        <v>6.3</v>
      </c>
      <c r="L73" s="1"/>
      <c r="M73" s="36">
        <f t="shared" si="6"/>
        <v>10.5</v>
      </c>
      <c r="N73" s="37">
        <v>5.7</v>
      </c>
      <c r="O73" s="3">
        <v>7.6</v>
      </c>
      <c r="P73" s="1">
        <v>0.1</v>
      </c>
      <c r="Q73" s="36">
        <f t="shared" si="7"/>
        <v>13.200000000000001</v>
      </c>
      <c r="R73" s="37">
        <v>6.8</v>
      </c>
      <c r="S73" s="3">
        <v>5.6</v>
      </c>
      <c r="T73" s="1"/>
      <c r="U73" s="36">
        <f t="shared" si="8"/>
        <v>12.399999999999999</v>
      </c>
      <c r="V73" s="38">
        <f t="shared" si="9"/>
        <v>49.95</v>
      </c>
    </row>
    <row r="74" spans="1:22" ht="18.75">
      <c r="A74" s="9">
        <v>67</v>
      </c>
      <c r="B74" s="53" t="s">
        <v>50</v>
      </c>
      <c r="C74" s="54" t="s">
        <v>51</v>
      </c>
      <c r="D74" s="56">
        <v>2008</v>
      </c>
      <c r="E74" s="50" t="s">
        <v>141</v>
      </c>
      <c r="F74" s="37">
        <v>6</v>
      </c>
      <c r="G74" s="3">
        <v>8.4</v>
      </c>
      <c r="H74" s="1"/>
      <c r="I74" s="36">
        <f t="shared" si="5"/>
        <v>14.4</v>
      </c>
      <c r="J74" s="37">
        <v>3.6</v>
      </c>
      <c r="K74" s="3">
        <v>5.95</v>
      </c>
      <c r="L74" s="1"/>
      <c r="M74" s="36">
        <f t="shared" si="6"/>
        <v>9.55</v>
      </c>
      <c r="N74" s="37">
        <v>6.7</v>
      </c>
      <c r="O74" s="3">
        <v>6.1</v>
      </c>
      <c r="P74" s="1">
        <v>0.1</v>
      </c>
      <c r="Q74" s="36">
        <f t="shared" si="7"/>
        <v>12.700000000000001</v>
      </c>
      <c r="R74" s="37">
        <v>7.5</v>
      </c>
      <c r="S74" s="3">
        <v>5.7</v>
      </c>
      <c r="T74" s="1"/>
      <c r="U74" s="36">
        <f t="shared" si="8"/>
        <v>13.2</v>
      </c>
      <c r="V74" s="38">
        <f t="shared" si="9"/>
        <v>49.85000000000001</v>
      </c>
    </row>
    <row r="75" spans="1:22" ht="18.75">
      <c r="A75" s="10">
        <v>68</v>
      </c>
      <c r="B75" s="52" t="s">
        <v>52</v>
      </c>
      <c r="C75" s="55" t="s">
        <v>24</v>
      </c>
      <c r="D75" s="57">
        <v>2006</v>
      </c>
      <c r="E75" s="51" t="s">
        <v>140</v>
      </c>
      <c r="F75" s="37">
        <v>6</v>
      </c>
      <c r="G75" s="3">
        <v>8.75</v>
      </c>
      <c r="H75" s="1"/>
      <c r="I75" s="36">
        <f t="shared" si="5"/>
        <v>14.75</v>
      </c>
      <c r="J75" s="37">
        <v>3.6</v>
      </c>
      <c r="K75" s="3">
        <v>5.15</v>
      </c>
      <c r="L75" s="1"/>
      <c r="M75" s="36">
        <f t="shared" si="6"/>
        <v>8.75</v>
      </c>
      <c r="N75" s="37">
        <v>6.2</v>
      </c>
      <c r="O75" s="3">
        <v>6.25</v>
      </c>
      <c r="P75" s="1">
        <v>0.1</v>
      </c>
      <c r="Q75" s="36">
        <f t="shared" si="7"/>
        <v>12.35</v>
      </c>
      <c r="R75" s="37">
        <v>7.5</v>
      </c>
      <c r="S75" s="3">
        <v>6.1</v>
      </c>
      <c r="T75" s="1"/>
      <c r="U75" s="36">
        <f t="shared" si="8"/>
        <v>13.6</v>
      </c>
      <c r="V75" s="38">
        <f t="shared" si="9"/>
        <v>49.45</v>
      </c>
    </row>
    <row r="76" spans="1:22" ht="18.75">
      <c r="A76" s="10">
        <v>68</v>
      </c>
      <c r="B76" s="53" t="s">
        <v>132</v>
      </c>
      <c r="C76" s="54" t="s">
        <v>46</v>
      </c>
      <c r="D76" s="56">
        <v>2008</v>
      </c>
      <c r="E76" s="50" t="s">
        <v>141</v>
      </c>
      <c r="F76" s="37">
        <v>6</v>
      </c>
      <c r="G76" s="3">
        <v>8</v>
      </c>
      <c r="H76" s="1"/>
      <c r="I76" s="36">
        <f t="shared" si="5"/>
        <v>14</v>
      </c>
      <c r="J76" s="37">
        <v>4.2</v>
      </c>
      <c r="K76" s="3">
        <v>5.95</v>
      </c>
      <c r="L76" s="1"/>
      <c r="M76" s="36">
        <f t="shared" si="6"/>
        <v>10.15</v>
      </c>
      <c r="N76" s="37">
        <v>6.8</v>
      </c>
      <c r="O76" s="3">
        <v>6.3</v>
      </c>
      <c r="P76" s="1">
        <v>0.1</v>
      </c>
      <c r="Q76" s="36">
        <f t="shared" si="7"/>
        <v>13</v>
      </c>
      <c r="R76" s="37">
        <v>7.5</v>
      </c>
      <c r="S76" s="3">
        <v>4.8</v>
      </c>
      <c r="T76" s="1"/>
      <c r="U76" s="36">
        <f t="shared" si="8"/>
        <v>12.3</v>
      </c>
      <c r="V76" s="38">
        <f t="shared" si="9"/>
        <v>49.45</v>
      </c>
    </row>
    <row r="77" spans="1:22" ht="18.75">
      <c r="A77" s="9">
        <v>68</v>
      </c>
      <c r="B77" s="53" t="s">
        <v>92</v>
      </c>
      <c r="C77" s="54" t="s">
        <v>16</v>
      </c>
      <c r="D77" s="56">
        <v>2006</v>
      </c>
      <c r="E77" s="50" t="s">
        <v>151</v>
      </c>
      <c r="F77" s="37">
        <v>6</v>
      </c>
      <c r="G77" s="3">
        <v>7.45</v>
      </c>
      <c r="H77" s="1"/>
      <c r="I77" s="36">
        <f t="shared" si="5"/>
        <v>13.45</v>
      </c>
      <c r="J77" s="37">
        <v>4.2</v>
      </c>
      <c r="K77" s="3">
        <v>6.05</v>
      </c>
      <c r="L77" s="1"/>
      <c r="M77" s="36">
        <f t="shared" si="6"/>
        <v>10.25</v>
      </c>
      <c r="N77" s="37">
        <v>6.2</v>
      </c>
      <c r="O77" s="3">
        <v>8.15</v>
      </c>
      <c r="P77" s="1"/>
      <c r="Q77" s="36">
        <f t="shared" si="7"/>
        <v>14.350000000000001</v>
      </c>
      <c r="R77" s="37">
        <v>6.8</v>
      </c>
      <c r="S77" s="3">
        <v>5.2</v>
      </c>
      <c r="T77" s="1">
        <v>0.6</v>
      </c>
      <c r="U77" s="36">
        <f t="shared" si="8"/>
        <v>11.4</v>
      </c>
      <c r="V77" s="38">
        <f t="shared" si="9"/>
        <v>49.449999999999996</v>
      </c>
    </row>
    <row r="78" spans="1:22" ht="18.75">
      <c r="A78" s="10">
        <v>71</v>
      </c>
      <c r="B78" s="53" t="s">
        <v>61</v>
      </c>
      <c r="C78" s="54" t="s">
        <v>9</v>
      </c>
      <c r="D78" s="56">
        <v>2008</v>
      </c>
      <c r="E78" s="50" t="s">
        <v>144</v>
      </c>
      <c r="F78" s="37">
        <v>6</v>
      </c>
      <c r="G78" s="3">
        <v>7.8</v>
      </c>
      <c r="H78" s="1"/>
      <c r="I78" s="36">
        <f t="shared" si="5"/>
        <v>13.8</v>
      </c>
      <c r="J78" s="37">
        <v>4.2</v>
      </c>
      <c r="K78" s="3">
        <v>5.35</v>
      </c>
      <c r="L78" s="1"/>
      <c r="M78" s="36">
        <f t="shared" si="6"/>
        <v>9.55</v>
      </c>
      <c r="N78" s="37">
        <v>6.2</v>
      </c>
      <c r="O78" s="3">
        <v>7.75</v>
      </c>
      <c r="P78" s="1">
        <v>0.1</v>
      </c>
      <c r="Q78" s="36">
        <f t="shared" si="7"/>
        <v>13.85</v>
      </c>
      <c r="R78" s="37">
        <v>6.5</v>
      </c>
      <c r="S78" s="3">
        <v>5.1</v>
      </c>
      <c r="T78" s="1"/>
      <c r="U78" s="36">
        <f t="shared" si="8"/>
        <v>11.6</v>
      </c>
      <c r="V78" s="38">
        <f t="shared" si="9"/>
        <v>48.800000000000004</v>
      </c>
    </row>
    <row r="79" spans="1:22" ht="18.75">
      <c r="A79" s="10">
        <v>72</v>
      </c>
      <c r="B79" s="53" t="s">
        <v>47</v>
      </c>
      <c r="C79" s="54" t="s">
        <v>24</v>
      </c>
      <c r="D79" s="56">
        <v>2006</v>
      </c>
      <c r="E79" s="50" t="s">
        <v>149</v>
      </c>
      <c r="F79" s="37">
        <v>6</v>
      </c>
      <c r="G79" s="3">
        <v>8.4</v>
      </c>
      <c r="H79" s="1"/>
      <c r="I79" s="36">
        <f t="shared" si="5"/>
        <v>14.4</v>
      </c>
      <c r="J79" s="37">
        <v>3.6</v>
      </c>
      <c r="K79" s="3">
        <v>5.3</v>
      </c>
      <c r="L79" s="1"/>
      <c r="M79" s="36">
        <f t="shared" si="6"/>
        <v>8.9</v>
      </c>
      <c r="N79" s="37">
        <v>5.4</v>
      </c>
      <c r="O79" s="3">
        <v>7.7</v>
      </c>
      <c r="P79" s="1">
        <v>1</v>
      </c>
      <c r="Q79" s="36">
        <f t="shared" si="7"/>
        <v>12.100000000000001</v>
      </c>
      <c r="R79" s="37">
        <v>7.5</v>
      </c>
      <c r="S79" s="3">
        <v>4.3</v>
      </c>
      <c r="T79" s="1"/>
      <c r="U79" s="36">
        <f t="shared" si="8"/>
        <v>11.8</v>
      </c>
      <c r="V79" s="38">
        <f t="shared" si="9"/>
        <v>47.2</v>
      </c>
    </row>
    <row r="80" spans="1:22" ht="18.75">
      <c r="A80" s="9">
        <v>73</v>
      </c>
      <c r="B80" s="53" t="s">
        <v>14</v>
      </c>
      <c r="C80" s="54" t="s">
        <v>15</v>
      </c>
      <c r="D80" s="56">
        <v>2006</v>
      </c>
      <c r="E80" s="50" t="s">
        <v>134</v>
      </c>
      <c r="F80" s="37">
        <v>6</v>
      </c>
      <c r="G80" s="3">
        <v>7.5</v>
      </c>
      <c r="H80" s="1"/>
      <c r="I80" s="36">
        <f t="shared" si="5"/>
        <v>13.5</v>
      </c>
      <c r="J80" s="37">
        <v>4.2</v>
      </c>
      <c r="K80" s="3">
        <v>7</v>
      </c>
      <c r="L80" s="1"/>
      <c r="M80" s="36">
        <f t="shared" si="6"/>
        <v>11.2</v>
      </c>
      <c r="N80" s="37">
        <v>6</v>
      </c>
      <c r="O80" s="3">
        <v>6.8</v>
      </c>
      <c r="P80" s="1"/>
      <c r="Q80" s="36">
        <f t="shared" si="7"/>
        <v>12.8</v>
      </c>
      <c r="R80" s="37">
        <v>5.2</v>
      </c>
      <c r="S80" s="3">
        <v>4.25</v>
      </c>
      <c r="T80" s="1"/>
      <c r="U80" s="36">
        <f t="shared" si="8"/>
        <v>9.45</v>
      </c>
      <c r="V80" s="38">
        <f t="shared" si="9"/>
        <v>46.95</v>
      </c>
    </row>
    <row r="81" spans="1:22" ht="18.75">
      <c r="A81" s="10">
        <v>74</v>
      </c>
      <c r="B81" s="53" t="s">
        <v>37</v>
      </c>
      <c r="C81" s="54" t="s">
        <v>28</v>
      </c>
      <c r="D81" s="56">
        <v>2006</v>
      </c>
      <c r="E81" s="50" t="s">
        <v>146</v>
      </c>
      <c r="F81" s="37">
        <v>6</v>
      </c>
      <c r="G81" s="3">
        <v>6.3</v>
      </c>
      <c r="H81" s="1"/>
      <c r="I81" s="36">
        <f t="shared" si="5"/>
        <v>12.3</v>
      </c>
      <c r="J81" s="37">
        <v>4.2</v>
      </c>
      <c r="K81" s="3">
        <v>6.15</v>
      </c>
      <c r="L81" s="1"/>
      <c r="M81" s="36">
        <f t="shared" si="6"/>
        <v>10.350000000000001</v>
      </c>
      <c r="N81" s="37">
        <v>6</v>
      </c>
      <c r="O81" s="3">
        <v>6.65</v>
      </c>
      <c r="P81" s="1"/>
      <c r="Q81" s="36">
        <f t="shared" si="7"/>
        <v>12.65</v>
      </c>
      <c r="R81" s="37">
        <v>6.5</v>
      </c>
      <c r="S81" s="3">
        <v>5</v>
      </c>
      <c r="T81" s="1"/>
      <c r="U81" s="36">
        <f t="shared" si="8"/>
        <v>11.5</v>
      </c>
      <c r="V81" s="38">
        <f t="shared" si="9"/>
        <v>46.800000000000004</v>
      </c>
    </row>
    <row r="82" spans="1:22" ht="18.75">
      <c r="A82" s="10">
        <v>75</v>
      </c>
      <c r="B82" s="53" t="s">
        <v>131</v>
      </c>
      <c r="C82" s="54" t="s">
        <v>22</v>
      </c>
      <c r="D82" s="56">
        <v>2008</v>
      </c>
      <c r="E82" s="50" t="s">
        <v>141</v>
      </c>
      <c r="F82" s="37">
        <v>6</v>
      </c>
      <c r="G82" s="3">
        <v>6.8</v>
      </c>
      <c r="H82" s="1"/>
      <c r="I82" s="36">
        <f t="shared" si="5"/>
        <v>12.8</v>
      </c>
      <c r="J82" s="37">
        <v>3.6</v>
      </c>
      <c r="K82" s="3">
        <v>4</v>
      </c>
      <c r="L82" s="1"/>
      <c r="M82" s="36">
        <f t="shared" si="6"/>
        <v>7.6</v>
      </c>
      <c r="N82" s="37">
        <v>6.8</v>
      </c>
      <c r="O82" s="3">
        <v>6.1</v>
      </c>
      <c r="P82" s="1">
        <v>0.1</v>
      </c>
      <c r="Q82" s="36">
        <f t="shared" si="7"/>
        <v>12.799999999999999</v>
      </c>
      <c r="R82" s="37">
        <v>7</v>
      </c>
      <c r="S82" s="3">
        <v>5.95</v>
      </c>
      <c r="T82" s="1"/>
      <c r="U82" s="36">
        <f t="shared" si="8"/>
        <v>12.95</v>
      </c>
      <c r="V82" s="38">
        <f t="shared" si="9"/>
        <v>46.14999999999999</v>
      </c>
    </row>
  </sheetData>
  <sheetProtection/>
  <mergeCells count="7">
    <mergeCell ref="A1:W1"/>
    <mergeCell ref="A3:W3"/>
    <mergeCell ref="A4:W4"/>
    <mergeCell ref="F6:I6"/>
    <mergeCell ref="J6:M6"/>
    <mergeCell ref="N6:Q6"/>
    <mergeCell ref="R6:U6"/>
  </mergeCells>
  <hyperlinks>
    <hyperlink ref="B29" r:id="rId1" display="http://www.gymfed.cz/osoby/311223"/>
  </hyperlinks>
  <printOptions/>
  <pageMargins left="0.15748031496062992" right="0.11811023622047245" top="0.31496062992125984" bottom="0.15748031496062992" header="0.31496062992125984" footer="0.15748031496062992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SBI</cp:lastModifiedBy>
  <cp:lastPrinted>2016-05-28T12:57:51Z</cp:lastPrinted>
  <dcterms:created xsi:type="dcterms:W3CDTF">2001-09-20T05:51:40Z</dcterms:created>
  <dcterms:modified xsi:type="dcterms:W3CDTF">2016-05-28T14:09:55Z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