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8040" tabRatio="605" activeTab="1"/>
  </bookViews>
  <sheets>
    <sheet name="ml.žákyně" sheetId="1" r:id="rId1"/>
    <sheet name="2sled" sheetId="2" r:id="rId2"/>
  </sheets>
  <definedNames/>
  <calcPr fullCalcOnLoad="1"/>
</workbook>
</file>

<file path=xl/sharedStrings.xml><?xml version="1.0" encoding="utf-8"?>
<sst xmlns="http://schemas.openxmlformats.org/spreadsheetml/2006/main" count="391" uniqueCount="156">
  <si>
    <t>Poř.</t>
  </si>
  <si>
    <t>Příjmení</t>
  </si>
  <si>
    <t>Jméno</t>
  </si>
  <si>
    <t>Oddíl</t>
  </si>
  <si>
    <t>S</t>
  </si>
  <si>
    <t>Veronika</t>
  </si>
  <si>
    <t>Tereza</t>
  </si>
  <si>
    <t>Kateřina</t>
  </si>
  <si>
    <t>Markéta</t>
  </si>
  <si>
    <t>Michaela</t>
  </si>
  <si>
    <t>Kršková</t>
  </si>
  <si>
    <t>D</t>
  </si>
  <si>
    <t>E</t>
  </si>
  <si>
    <t>Karolína</t>
  </si>
  <si>
    <t>Eliška</t>
  </si>
  <si>
    <t>Leontýna</t>
  </si>
  <si>
    <t>KSG Rosice</t>
  </si>
  <si>
    <t>Monika</t>
  </si>
  <si>
    <t>Krejčířová</t>
  </si>
  <si>
    <t>Anna</t>
  </si>
  <si>
    <t>Kristýna</t>
  </si>
  <si>
    <t>Šuplerová</t>
  </si>
  <si>
    <t>Kunčáková</t>
  </si>
  <si>
    <t>Linda</t>
  </si>
  <si>
    <t>Orlová</t>
  </si>
  <si>
    <t>Amálie</t>
  </si>
  <si>
    <t>Jelínková</t>
  </si>
  <si>
    <t>Laura</t>
  </si>
  <si>
    <t>Vltavská</t>
  </si>
  <si>
    <t>Procházková</t>
  </si>
  <si>
    <t>Štrosová</t>
  </si>
  <si>
    <t>Molíková</t>
  </si>
  <si>
    <t>Simona</t>
  </si>
  <si>
    <t>Nepevná</t>
  </si>
  <si>
    <t>Stroblíková</t>
  </si>
  <si>
    <t>Elen</t>
  </si>
  <si>
    <t>Gálová</t>
  </si>
  <si>
    <t>Viceníková</t>
  </si>
  <si>
    <t>Karin</t>
  </si>
  <si>
    <t>Kokrdová</t>
  </si>
  <si>
    <t>Daniela</t>
  </si>
  <si>
    <t>Chmelová</t>
  </si>
  <si>
    <t>Přikrylová</t>
  </si>
  <si>
    <t>Mařanová</t>
  </si>
  <si>
    <t>Melanie</t>
  </si>
  <si>
    <t>Veselovská</t>
  </si>
  <si>
    <t>Viktorie</t>
  </si>
  <si>
    <t>Dánielová</t>
  </si>
  <si>
    <t>Lenka</t>
  </si>
  <si>
    <t>Aneta</t>
  </si>
  <si>
    <t>Chárová</t>
  </si>
  <si>
    <t>KSG Znojmo</t>
  </si>
  <si>
    <t>Křížová</t>
  </si>
  <si>
    <t>Gabriela</t>
  </si>
  <si>
    <t>Chudá</t>
  </si>
  <si>
    <t>Černá</t>
  </si>
  <si>
    <t>Stryková</t>
  </si>
  <si>
    <t>Justýna</t>
  </si>
  <si>
    <t>Přebor Jihomoravského kraje</t>
  </si>
  <si>
    <t>Zuzana</t>
  </si>
  <si>
    <t>Vlasáková</t>
  </si>
  <si>
    <t>Hepnarová</t>
  </si>
  <si>
    <t>Adamusová</t>
  </si>
  <si>
    <t>Vlková</t>
  </si>
  <si>
    <t>Palková</t>
  </si>
  <si>
    <t>Alice</t>
  </si>
  <si>
    <t>Pánková</t>
  </si>
  <si>
    <t>Sára</t>
  </si>
  <si>
    <t>Janoutová</t>
  </si>
  <si>
    <t>Cikrlová</t>
  </si>
  <si>
    <t>Romana</t>
  </si>
  <si>
    <t>Hajdinová</t>
  </si>
  <si>
    <t>Smejkal</t>
  </si>
  <si>
    <t>Ukropová</t>
  </si>
  <si>
    <t>Málková</t>
  </si>
  <si>
    <t>Ema</t>
  </si>
  <si>
    <t>Mlčochová</t>
  </si>
  <si>
    <t>Juříčková</t>
  </si>
  <si>
    <t>Kavalcová</t>
  </si>
  <si>
    <t>Penková</t>
  </si>
  <si>
    <t>Moravcová</t>
  </si>
  <si>
    <t>Keprtová</t>
  </si>
  <si>
    <t>Nicole</t>
  </si>
  <si>
    <t>Mravcová</t>
  </si>
  <si>
    <t>Tomkovičová</t>
  </si>
  <si>
    <t>Marešová</t>
  </si>
  <si>
    <t>Šárka</t>
  </si>
  <si>
    <t>Eva</t>
  </si>
  <si>
    <t>Sokol Brno 1</t>
  </si>
  <si>
    <t>BRNO 4.6.2016</t>
  </si>
  <si>
    <t>mladší žákyně</t>
  </si>
  <si>
    <t>Lucie</t>
  </si>
  <si>
    <t>Klára</t>
  </si>
  <si>
    <t>Vojtěchová</t>
  </si>
  <si>
    <t>Pohanková</t>
  </si>
  <si>
    <t>Peigerová</t>
  </si>
  <si>
    <t>Fialová</t>
  </si>
  <si>
    <t>Julie</t>
  </si>
  <si>
    <t>Prokešová</t>
  </si>
  <si>
    <t>Věra</t>
  </si>
  <si>
    <t>KSG Mor. Slavia</t>
  </si>
  <si>
    <t>Čechová</t>
  </si>
  <si>
    <t>Johanka</t>
  </si>
  <si>
    <t>Pírová</t>
  </si>
  <si>
    <t>Tea Sofie</t>
  </si>
  <si>
    <t>Blatecká</t>
  </si>
  <si>
    <t>Bartošovská</t>
  </si>
  <si>
    <t>Iva</t>
  </si>
  <si>
    <t>Nina</t>
  </si>
  <si>
    <t>Vacková</t>
  </si>
  <si>
    <t>Emily</t>
  </si>
  <si>
    <t>Slanařová</t>
  </si>
  <si>
    <t>Kolevová</t>
  </si>
  <si>
    <t>Fingerová</t>
  </si>
  <si>
    <t>Natálie</t>
  </si>
  <si>
    <t>Liliana</t>
  </si>
  <si>
    <t>Beata</t>
  </si>
  <si>
    <t>Urbanová</t>
  </si>
  <si>
    <t>Johana</t>
  </si>
  <si>
    <t>Sabó</t>
  </si>
  <si>
    <t>Nikola</t>
  </si>
  <si>
    <t>Kotlaříková</t>
  </si>
  <si>
    <t>Tamara</t>
  </si>
  <si>
    <t>Al Saeghova</t>
  </si>
  <si>
    <t>Roza</t>
  </si>
  <si>
    <t>Orawská</t>
  </si>
  <si>
    <t>Sokol Mor. Krumlov</t>
  </si>
  <si>
    <t>Kopečková</t>
  </si>
  <si>
    <t>Pelikánová</t>
  </si>
  <si>
    <t>Markéta Ella</t>
  </si>
  <si>
    <t>Šťastná</t>
  </si>
  <si>
    <t>Valerie</t>
  </si>
  <si>
    <t>Dufková</t>
  </si>
  <si>
    <t>Prokopcová</t>
  </si>
  <si>
    <t>ZS</t>
  </si>
  <si>
    <t>Truhlářová</t>
  </si>
  <si>
    <t>Bedřichová</t>
  </si>
  <si>
    <t>starší žákyně</t>
  </si>
  <si>
    <t>Magdalena</t>
  </si>
  <si>
    <t>Božková</t>
  </si>
  <si>
    <t>Pavlína</t>
  </si>
  <si>
    <t>Nella Antonella</t>
  </si>
  <si>
    <t>Viktoria</t>
  </si>
  <si>
    <t>žákyně A</t>
  </si>
  <si>
    <t>žákyně C</t>
  </si>
  <si>
    <t>Geržová</t>
  </si>
  <si>
    <t>juniorky C</t>
  </si>
  <si>
    <t>Katolická</t>
  </si>
  <si>
    <t>Elisabeth-Aneta</t>
  </si>
  <si>
    <t>žákyně B</t>
  </si>
  <si>
    <t>1.skok</t>
  </si>
  <si>
    <t>2.skok</t>
  </si>
  <si>
    <t>f</t>
  </si>
  <si>
    <t>juniorky B</t>
  </si>
  <si>
    <t>Svobodová</t>
  </si>
  <si>
    <t>Ballon-Mierna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</si>
</sst>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36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167" fontId="10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4" fillId="0" borderId="37" xfId="0" applyFont="1" applyFill="1" applyBorder="1" applyAlignment="1">
      <alignment horizontal="right"/>
    </xf>
    <xf numFmtId="2" fontId="10" fillId="0" borderId="38" xfId="0" applyNumberFormat="1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167" fontId="10" fillId="0" borderId="40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5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04850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5</xdr:row>
      <xdr:rowOff>0</xdr:rowOff>
    </xdr:from>
    <xdr:to>
      <xdr:col>20</xdr:col>
      <xdr:colOff>57150</xdr:colOff>
      <xdr:row>5</xdr:row>
      <xdr:rowOff>342900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685800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</xdr:row>
      <xdr:rowOff>28575</xdr:rowOff>
    </xdr:from>
    <xdr:to>
      <xdr:col>12</xdr:col>
      <xdr:colOff>257175</xdr:colOff>
      <xdr:row>5</xdr:row>
      <xdr:rowOff>361950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71437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70485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400050</xdr:colOff>
      <xdr:row>0</xdr:row>
      <xdr:rowOff>0</xdr:rowOff>
    </xdr:from>
    <xdr:to>
      <xdr:col>22</xdr:col>
      <xdr:colOff>0</xdr:colOff>
      <xdr:row>3</xdr:row>
      <xdr:rowOff>133350</xdr:rowOff>
    </xdr:to>
    <xdr:pic>
      <xdr:nvPicPr>
        <xdr:cNvPr id="5" name="Picture 1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72625" y="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54</xdr:row>
      <xdr:rowOff>19050</xdr:rowOff>
    </xdr:from>
    <xdr:to>
      <xdr:col>8</xdr:col>
      <xdr:colOff>276225</xdr:colOff>
      <xdr:row>54</xdr:row>
      <xdr:rowOff>314325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0810875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54</xdr:row>
      <xdr:rowOff>0</xdr:rowOff>
    </xdr:from>
    <xdr:to>
      <xdr:col>20</xdr:col>
      <xdr:colOff>57150</xdr:colOff>
      <xdr:row>54</xdr:row>
      <xdr:rowOff>342900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079182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54</xdr:row>
      <xdr:rowOff>28575</xdr:rowOff>
    </xdr:from>
    <xdr:to>
      <xdr:col>12</xdr:col>
      <xdr:colOff>257175</xdr:colOff>
      <xdr:row>54</xdr:row>
      <xdr:rowOff>361950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1082040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54</xdr:row>
      <xdr:rowOff>19050</xdr:rowOff>
    </xdr:from>
    <xdr:to>
      <xdr:col>16</xdr:col>
      <xdr:colOff>104775</xdr:colOff>
      <xdr:row>54</xdr:row>
      <xdr:rowOff>428625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10810875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54</xdr:row>
      <xdr:rowOff>19050</xdr:rowOff>
    </xdr:from>
    <xdr:to>
      <xdr:col>8</xdr:col>
      <xdr:colOff>276225</xdr:colOff>
      <xdr:row>55</xdr:row>
      <xdr:rowOff>9525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081087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14</xdr:row>
      <xdr:rowOff>142875</xdr:rowOff>
    </xdr:from>
    <xdr:to>
      <xdr:col>4</xdr:col>
      <xdr:colOff>685800</xdr:colOff>
      <xdr:row>14</xdr:row>
      <xdr:rowOff>142875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9908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142875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9144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5" name="Picture 1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67850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27</xdr:row>
      <xdr:rowOff>19050</xdr:rowOff>
    </xdr:from>
    <xdr:to>
      <xdr:col>8</xdr:col>
      <xdr:colOff>276225</xdr:colOff>
      <xdr:row>28</xdr:row>
      <xdr:rowOff>9525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580072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27</xdr:row>
      <xdr:rowOff>9525</xdr:rowOff>
    </xdr:from>
    <xdr:to>
      <xdr:col>20</xdr:col>
      <xdr:colOff>142875</xdr:colOff>
      <xdr:row>28</xdr:row>
      <xdr:rowOff>9525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579120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28575</xdr:rowOff>
    </xdr:from>
    <xdr:to>
      <xdr:col>12</xdr:col>
      <xdr:colOff>76200</xdr:colOff>
      <xdr:row>28</xdr:row>
      <xdr:rowOff>28575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581025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27</xdr:row>
      <xdr:rowOff>19050</xdr:rowOff>
    </xdr:from>
    <xdr:to>
      <xdr:col>16</xdr:col>
      <xdr:colOff>104775</xdr:colOff>
      <xdr:row>27</xdr:row>
      <xdr:rowOff>428625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58007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34</xdr:row>
      <xdr:rowOff>19050</xdr:rowOff>
    </xdr:from>
    <xdr:to>
      <xdr:col>8</xdr:col>
      <xdr:colOff>276225</xdr:colOff>
      <xdr:row>35</xdr:row>
      <xdr:rowOff>190500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747712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34</xdr:row>
      <xdr:rowOff>9525</xdr:rowOff>
    </xdr:from>
    <xdr:to>
      <xdr:col>20</xdr:col>
      <xdr:colOff>142875</xdr:colOff>
      <xdr:row>35</xdr:row>
      <xdr:rowOff>190500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746760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34</xdr:row>
      <xdr:rowOff>28575</xdr:rowOff>
    </xdr:from>
    <xdr:to>
      <xdr:col>12</xdr:col>
      <xdr:colOff>76200</xdr:colOff>
      <xdr:row>35</xdr:row>
      <xdr:rowOff>209550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748665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34</xdr:row>
      <xdr:rowOff>19050</xdr:rowOff>
    </xdr:from>
    <xdr:to>
      <xdr:col>16</xdr:col>
      <xdr:colOff>104775</xdr:colOff>
      <xdr:row>35</xdr:row>
      <xdr:rowOff>180975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74771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48</xdr:row>
      <xdr:rowOff>19050</xdr:rowOff>
    </xdr:from>
    <xdr:to>
      <xdr:col>8</xdr:col>
      <xdr:colOff>276225</xdr:colOff>
      <xdr:row>49</xdr:row>
      <xdr:rowOff>190500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060132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48</xdr:row>
      <xdr:rowOff>9525</xdr:rowOff>
    </xdr:from>
    <xdr:to>
      <xdr:col>20</xdr:col>
      <xdr:colOff>142875</xdr:colOff>
      <xdr:row>49</xdr:row>
      <xdr:rowOff>190500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059180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48</xdr:row>
      <xdr:rowOff>28575</xdr:rowOff>
    </xdr:from>
    <xdr:to>
      <xdr:col>12</xdr:col>
      <xdr:colOff>76200</xdr:colOff>
      <xdr:row>49</xdr:row>
      <xdr:rowOff>209550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1061085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48</xdr:row>
      <xdr:rowOff>19050</xdr:rowOff>
    </xdr:from>
    <xdr:to>
      <xdr:col>16</xdr:col>
      <xdr:colOff>104775</xdr:colOff>
      <xdr:row>49</xdr:row>
      <xdr:rowOff>180975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106013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56</xdr:row>
      <xdr:rowOff>19050</xdr:rowOff>
    </xdr:from>
    <xdr:to>
      <xdr:col>8</xdr:col>
      <xdr:colOff>276225</xdr:colOff>
      <xdr:row>57</xdr:row>
      <xdr:rowOff>190500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252537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56</xdr:row>
      <xdr:rowOff>9525</xdr:rowOff>
    </xdr:from>
    <xdr:to>
      <xdr:col>20</xdr:col>
      <xdr:colOff>142875</xdr:colOff>
      <xdr:row>57</xdr:row>
      <xdr:rowOff>190500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251585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56</xdr:row>
      <xdr:rowOff>28575</xdr:rowOff>
    </xdr:from>
    <xdr:to>
      <xdr:col>12</xdr:col>
      <xdr:colOff>76200</xdr:colOff>
      <xdr:row>57</xdr:row>
      <xdr:rowOff>209550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1253490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56</xdr:row>
      <xdr:rowOff>19050</xdr:rowOff>
    </xdr:from>
    <xdr:to>
      <xdr:col>16</xdr:col>
      <xdr:colOff>104775</xdr:colOff>
      <xdr:row>57</xdr:row>
      <xdr:rowOff>180975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125253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64</xdr:row>
      <xdr:rowOff>19050</xdr:rowOff>
    </xdr:from>
    <xdr:to>
      <xdr:col>8</xdr:col>
      <xdr:colOff>276225</xdr:colOff>
      <xdr:row>65</xdr:row>
      <xdr:rowOff>190500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444942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64</xdr:row>
      <xdr:rowOff>9525</xdr:rowOff>
    </xdr:from>
    <xdr:to>
      <xdr:col>20</xdr:col>
      <xdr:colOff>142875</xdr:colOff>
      <xdr:row>65</xdr:row>
      <xdr:rowOff>190500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443990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64</xdr:row>
      <xdr:rowOff>28575</xdr:rowOff>
    </xdr:from>
    <xdr:to>
      <xdr:col>12</xdr:col>
      <xdr:colOff>76200</xdr:colOff>
      <xdr:row>65</xdr:row>
      <xdr:rowOff>209550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1445895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64</xdr:row>
      <xdr:rowOff>19050</xdr:rowOff>
    </xdr:from>
    <xdr:to>
      <xdr:col>16</xdr:col>
      <xdr:colOff>104775</xdr:colOff>
      <xdr:row>65</xdr:row>
      <xdr:rowOff>180975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144494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37</xdr:row>
      <xdr:rowOff>28575</xdr:rowOff>
    </xdr:from>
    <xdr:to>
      <xdr:col>4</xdr:col>
      <xdr:colOff>742950</xdr:colOff>
      <xdr:row>37</xdr:row>
      <xdr:rowOff>28575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842962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51</xdr:row>
      <xdr:rowOff>28575</xdr:rowOff>
    </xdr:from>
    <xdr:to>
      <xdr:col>4</xdr:col>
      <xdr:colOff>514350</xdr:colOff>
      <xdr:row>51</xdr:row>
      <xdr:rowOff>28575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155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67</xdr:row>
      <xdr:rowOff>28575</xdr:rowOff>
    </xdr:from>
    <xdr:to>
      <xdr:col>4</xdr:col>
      <xdr:colOff>514350</xdr:colOff>
      <xdr:row>67</xdr:row>
      <xdr:rowOff>28575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54019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zoomScale="90" zoomScaleNormal="90" zoomScalePageLayoutView="0" workbookViewId="0" topLeftCell="A1">
      <selection activeCell="AC31" sqref="AC31"/>
    </sheetView>
  </sheetViews>
  <sheetFormatPr defaultColWidth="9.125" defaultRowHeight="12.75"/>
  <cols>
    <col min="1" max="1" width="3.75390625" style="6" customWidth="1"/>
    <col min="2" max="2" width="11.125" style="6" customWidth="1"/>
    <col min="3" max="3" width="6.875" style="6" customWidth="1"/>
    <col min="4" max="4" width="4.75390625" style="6" customWidth="1"/>
    <col min="5" max="5" width="15.25390625" style="6" customWidth="1"/>
    <col min="6" max="7" width="5.75390625" style="6" customWidth="1"/>
    <col min="8" max="8" width="1.25" style="22" customWidth="1"/>
    <col min="9" max="9" width="7.125" style="13" customWidth="1"/>
    <col min="10" max="10" width="5.75390625" style="6" customWidth="1"/>
    <col min="11" max="11" width="5.75390625" style="13" customWidth="1"/>
    <col min="12" max="12" width="3.375" style="24" customWidth="1"/>
    <col min="13" max="13" width="7.125" style="6" customWidth="1"/>
    <col min="14" max="14" width="5.75390625" style="13" customWidth="1"/>
    <col min="15" max="15" width="5.75390625" style="6" customWidth="1"/>
    <col min="16" max="16" width="3.25390625" style="22" customWidth="1"/>
    <col min="17" max="17" width="7.125" style="13" customWidth="1"/>
    <col min="18" max="18" width="5.75390625" style="13" customWidth="1"/>
    <col min="19" max="19" width="5.75390625" style="6" customWidth="1"/>
    <col min="20" max="20" width="3.375" style="22" customWidth="1"/>
    <col min="21" max="21" width="7.125" style="6" customWidth="1"/>
    <col min="22" max="22" width="8.125" style="23" customWidth="1"/>
    <col min="23" max="23" width="0.12890625" style="6" hidden="1" customWidth="1"/>
    <col min="24" max="24" width="2.25390625" style="6" customWidth="1"/>
    <col min="25" max="16384" width="9.125" style="6" customWidth="1"/>
  </cols>
  <sheetData>
    <row r="1" spans="1:23" ht="18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13" ht="1.5" customHeight="1">
      <c r="A2" s="17"/>
      <c r="B2" s="5"/>
      <c r="C2" s="5"/>
      <c r="D2" s="18"/>
      <c r="E2" s="18"/>
      <c r="F2" s="18"/>
      <c r="G2" s="18"/>
      <c r="H2" s="19"/>
      <c r="I2" s="16"/>
      <c r="J2" s="5"/>
      <c r="K2" s="20"/>
      <c r="L2" s="21"/>
      <c r="M2" s="5"/>
    </row>
    <row r="3" spans="1:23" ht="15.75" customHeight="1">
      <c r="A3" s="80" t="s">
        <v>89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ht="15.75">
      <c r="A4" s="81" t="s">
        <v>90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ht="3" customHeight="1" thickBot="1"/>
    <row r="6" spans="1:24" s="27" customFormat="1" ht="33.75" customHeight="1">
      <c r="A6" s="25" t="s">
        <v>0</v>
      </c>
      <c r="B6" s="3" t="s">
        <v>1</v>
      </c>
      <c r="C6" s="3" t="s">
        <v>2</v>
      </c>
      <c r="D6" s="42"/>
      <c r="E6" s="3" t="s">
        <v>3</v>
      </c>
      <c r="F6" s="82"/>
      <c r="G6" s="82"/>
      <c r="H6" s="82"/>
      <c r="I6" s="83"/>
      <c r="J6" s="84"/>
      <c r="K6" s="82"/>
      <c r="L6" s="82"/>
      <c r="M6" s="83"/>
      <c r="N6" s="84"/>
      <c r="O6" s="82"/>
      <c r="P6" s="82"/>
      <c r="Q6" s="83"/>
      <c r="R6" s="84"/>
      <c r="S6" s="82"/>
      <c r="T6" s="82"/>
      <c r="U6" s="83"/>
      <c r="V6" s="26" t="s">
        <v>4</v>
      </c>
      <c r="X6" s="28"/>
    </row>
    <row r="7" spans="1:24" ht="21" customHeight="1" thickBot="1">
      <c r="A7" s="29"/>
      <c r="B7" s="12"/>
      <c r="C7" s="12"/>
      <c r="D7" s="43"/>
      <c r="E7" s="12"/>
      <c r="F7" s="60" t="s">
        <v>150</v>
      </c>
      <c r="G7" s="60" t="s">
        <v>151</v>
      </c>
      <c r="H7" s="31"/>
      <c r="I7" s="32" t="s">
        <v>152</v>
      </c>
      <c r="J7" s="33" t="s">
        <v>11</v>
      </c>
      <c r="K7" s="30" t="s">
        <v>12</v>
      </c>
      <c r="L7" s="31"/>
      <c r="M7" s="32" t="s">
        <v>4</v>
      </c>
      <c r="N7" s="33" t="s">
        <v>11</v>
      </c>
      <c r="O7" s="30" t="s">
        <v>12</v>
      </c>
      <c r="P7" s="31"/>
      <c r="Q7" s="32" t="s">
        <v>4</v>
      </c>
      <c r="R7" s="33" t="s">
        <v>11</v>
      </c>
      <c r="S7" s="30" t="s">
        <v>12</v>
      </c>
      <c r="T7" s="31"/>
      <c r="U7" s="32" t="s">
        <v>4</v>
      </c>
      <c r="V7" s="34"/>
      <c r="X7" s="18"/>
    </row>
    <row r="8" spans="1:22" s="38" customFormat="1" ht="16.5" customHeight="1">
      <c r="A8" s="9">
        <v>1</v>
      </c>
      <c r="B8" s="61" t="s">
        <v>62</v>
      </c>
      <c r="C8" s="71" t="s">
        <v>25</v>
      </c>
      <c r="D8" s="67">
        <v>2008</v>
      </c>
      <c r="E8" s="64" t="s">
        <v>88</v>
      </c>
      <c r="F8" s="36">
        <v>15.5</v>
      </c>
      <c r="G8" s="7">
        <v>14.7</v>
      </c>
      <c r="H8" s="8"/>
      <c r="I8" s="35">
        <f aca="true" t="shared" si="0" ref="I8:I50">AVERAGE(F8:G8)</f>
        <v>15.1</v>
      </c>
      <c r="J8" s="36">
        <v>7.8</v>
      </c>
      <c r="K8" s="7">
        <v>8</v>
      </c>
      <c r="L8" s="8"/>
      <c r="M8" s="35">
        <f aca="true" t="shared" si="1" ref="M8:M50">J8+K8-L8</f>
        <v>15.8</v>
      </c>
      <c r="N8" s="36">
        <v>6.6</v>
      </c>
      <c r="O8" s="7">
        <v>9.55</v>
      </c>
      <c r="P8" s="8"/>
      <c r="Q8" s="35">
        <f aca="true" t="shared" si="2" ref="Q8:Q50">N8+O8-P8</f>
        <v>16.15</v>
      </c>
      <c r="R8" s="36">
        <v>7.4</v>
      </c>
      <c r="S8" s="7">
        <v>8.95</v>
      </c>
      <c r="T8" s="8"/>
      <c r="U8" s="35">
        <f aca="true" t="shared" si="3" ref="U8:U50">R8+S8-T8</f>
        <v>16.35</v>
      </c>
      <c r="V8" s="37">
        <f aca="true" t="shared" si="4" ref="V8:V50">I8+M8+Q8+U8</f>
        <v>63.4</v>
      </c>
    </row>
    <row r="9" spans="1:22" s="38" customFormat="1" ht="16.5" customHeight="1">
      <c r="A9" s="10">
        <v>2</v>
      </c>
      <c r="B9" s="62" t="s">
        <v>69</v>
      </c>
      <c r="C9" s="72" t="s">
        <v>70</v>
      </c>
      <c r="D9" s="68">
        <v>2008</v>
      </c>
      <c r="E9" s="65" t="s">
        <v>88</v>
      </c>
      <c r="F9" s="40">
        <v>15.15</v>
      </c>
      <c r="G9" s="4">
        <v>14.3</v>
      </c>
      <c r="H9" s="2"/>
      <c r="I9" s="39">
        <f t="shared" si="0"/>
        <v>14.725000000000001</v>
      </c>
      <c r="J9" s="40">
        <v>7.8</v>
      </c>
      <c r="K9" s="4">
        <v>8.77</v>
      </c>
      <c r="L9" s="2"/>
      <c r="M9" s="39">
        <f t="shared" si="1"/>
        <v>16.57</v>
      </c>
      <c r="N9" s="40">
        <v>6.4</v>
      </c>
      <c r="O9" s="4">
        <v>9.25</v>
      </c>
      <c r="P9" s="2"/>
      <c r="Q9" s="39">
        <f t="shared" si="2"/>
        <v>15.65</v>
      </c>
      <c r="R9" s="40">
        <v>7.4</v>
      </c>
      <c r="S9" s="4">
        <v>8.95</v>
      </c>
      <c r="T9" s="2"/>
      <c r="U9" s="39">
        <f t="shared" si="3"/>
        <v>16.35</v>
      </c>
      <c r="V9" s="41">
        <f t="shared" si="4"/>
        <v>63.295</v>
      </c>
    </row>
    <row r="10" spans="1:22" s="38" customFormat="1" ht="16.5" customHeight="1">
      <c r="A10" s="11">
        <v>3</v>
      </c>
      <c r="B10" s="62" t="s">
        <v>130</v>
      </c>
      <c r="C10" s="72" t="s">
        <v>40</v>
      </c>
      <c r="D10" s="68">
        <v>2008</v>
      </c>
      <c r="E10" s="65" t="s">
        <v>88</v>
      </c>
      <c r="F10" s="40">
        <v>15.3</v>
      </c>
      <c r="G10" s="4">
        <v>14.8</v>
      </c>
      <c r="H10" s="2"/>
      <c r="I10" s="39">
        <f t="shared" si="0"/>
        <v>15.05</v>
      </c>
      <c r="J10" s="40">
        <v>6</v>
      </c>
      <c r="K10" s="4">
        <v>9.27</v>
      </c>
      <c r="L10" s="2"/>
      <c r="M10" s="39">
        <f t="shared" si="1"/>
        <v>15.27</v>
      </c>
      <c r="N10" s="40">
        <v>6.4</v>
      </c>
      <c r="O10" s="4">
        <v>9</v>
      </c>
      <c r="P10" s="2"/>
      <c r="Q10" s="39">
        <f t="shared" si="2"/>
        <v>15.4</v>
      </c>
      <c r="R10" s="40">
        <v>7.4</v>
      </c>
      <c r="S10" s="4">
        <v>8.95</v>
      </c>
      <c r="T10" s="2"/>
      <c r="U10" s="39">
        <f t="shared" si="3"/>
        <v>16.35</v>
      </c>
      <c r="V10" s="41">
        <f t="shared" si="4"/>
        <v>62.07</v>
      </c>
    </row>
    <row r="11" spans="1:22" s="38" customFormat="1" ht="16.5" customHeight="1">
      <c r="A11" s="10">
        <v>4</v>
      </c>
      <c r="B11" s="62" t="s">
        <v>119</v>
      </c>
      <c r="C11" s="72" t="s">
        <v>120</v>
      </c>
      <c r="D11" s="68">
        <v>2008</v>
      </c>
      <c r="E11" s="65" t="s">
        <v>88</v>
      </c>
      <c r="F11" s="40">
        <v>15.05</v>
      </c>
      <c r="G11" s="4">
        <v>14.8</v>
      </c>
      <c r="H11" s="2"/>
      <c r="I11" s="39">
        <f t="shared" si="0"/>
        <v>14.925</v>
      </c>
      <c r="J11" s="40">
        <v>7</v>
      </c>
      <c r="K11" s="4">
        <v>8.67</v>
      </c>
      <c r="L11" s="2"/>
      <c r="M11" s="39">
        <f t="shared" si="1"/>
        <v>15.67</v>
      </c>
      <c r="N11" s="40">
        <v>6.4</v>
      </c>
      <c r="O11" s="4">
        <v>8.9</v>
      </c>
      <c r="P11" s="2"/>
      <c r="Q11" s="39">
        <f t="shared" si="2"/>
        <v>15.3</v>
      </c>
      <c r="R11" s="40">
        <v>7.4</v>
      </c>
      <c r="S11" s="4">
        <v>8.7</v>
      </c>
      <c r="T11" s="2"/>
      <c r="U11" s="39">
        <f t="shared" si="3"/>
        <v>16.1</v>
      </c>
      <c r="V11" s="41">
        <f t="shared" si="4"/>
        <v>61.995</v>
      </c>
    </row>
    <row r="12" spans="1:22" s="38" customFormat="1" ht="16.5" customHeight="1">
      <c r="A12" s="11">
        <v>5</v>
      </c>
      <c r="B12" s="62" t="s">
        <v>154</v>
      </c>
      <c r="C12" s="72" t="s">
        <v>110</v>
      </c>
      <c r="D12" s="68">
        <v>2009</v>
      </c>
      <c r="E12" s="65" t="s">
        <v>88</v>
      </c>
      <c r="F12" s="40">
        <v>15.35</v>
      </c>
      <c r="G12" s="4">
        <v>15.35</v>
      </c>
      <c r="H12" s="2"/>
      <c r="I12" s="39">
        <f t="shared" si="0"/>
        <v>15.35</v>
      </c>
      <c r="J12" s="40">
        <v>7</v>
      </c>
      <c r="K12" s="4">
        <v>8.87</v>
      </c>
      <c r="L12" s="2"/>
      <c r="M12" s="39">
        <f t="shared" si="1"/>
        <v>15.87</v>
      </c>
      <c r="N12" s="40">
        <v>6.1</v>
      </c>
      <c r="O12" s="4">
        <v>9</v>
      </c>
      <c r="P12" s="2"/>
      <c r="Q12" s="39">
        <f t="shared" si="2"/>
        <v>15.1</v>
      </c>
      <c r="R12" s="40">
        <v>7.2</v>
      </c>
      <c r="S12" s="4">
        <v>8.35</v>
      </c>
      <c r="T12" s="2"/>
      <c r="U12" s="39">
        <f t="shared" si="3"/>
        <v>15.55</v>
      </c>
      <c r="V12" s="41">
        <f t="shared" si="4"/>
        <v>61.870000000000005</v>
      </c>
    </row>
    <row r="13" spans="1:23" s="38" customFormat="1" ht="16.5" customHeight="1">
      <c r="A13" s="10">
        <v>6</v>
      </c>
      <c r="B13" s="62" t="s">
        <v>22</v>
      </c>
      <c r="C13" s="72" t="s">
        <v>23</v>
      </c>
      <c r="D13" s="68">
        <v>2007</v>
      </c>
      <c r="E13" s="65" t="s">
        <v>88</v>
      </c>
      <c r="F13" s="40">
        <v>15</v>
      </c>
      <c r="G13" s="4">
        <v>15.05</v>
      </c>
      <c r="H13" s="2"/>
      <c r="I13" s="39">
        <f t="shared" si="0"/>
        <v>15.025</v>
      </c>
      <c r="J13" s="40">
        <v>6.8</v>
      </c>
      <c r="K13" s="4">
        <v>8.83</v>
      </c>
      <c r="L13" s="2"/>
      <c r="M13" s="39">
        <f t="shared" si="1"/>
        <v>15.629999999999999</v>
      </c>
      <c r="N13" s="40">
        <v>6</v>
      </c>
      <c r="O13" s="4">
        <v>8.55</v>
      </c>
      <c r="P13" s="2"/>
      <c r="Q13" s="39">
        <f t="shared" si="2"/>
        <v>14.55</v>
      </c>
      <c r="R13" s="40">
        <v>7.4</v>
      </c>
      <c r="S13" s="4">
        <v>8.65</v>
      </c>
      <c r="T13" s="2"/>
      <c r="U13" s="39">
        <f t="shared" si="3"/>
        <v>16.05</v>
      </c>
      <c r="V13" s="41">
        <f t="shared" si="4"/>
        <v>61.254999999999995</v>
      </c>
      <c r="W13" s="13"/>
    </row>
    <row r="14" spans="1:22" ht="16.5" customHeight="1">
      <c r="A14" s="10">
        <v>7</v>
      </c>
      <c r="B14" s="62" t="s">
        <v>43</v>
      </c>
      <c r="C14" s="72" t="s">
        <v>44</v>
      </c>
      <c r="D14" s="68">
        <v>2008</v>
      </c>
      <c r="E14" s="65" t="s">
        <v>88</v>
      </c>
      <c r="F14" s="40">
        <v>15.3</v>
      </c>
      <c r="G14" s="4">
        <v>14.75</v>
      </c>
      <c r="H14" s="2"/>
      <c r="I14" s="39">
        <f t="shared" si="0"/>
        <v>15.025</v>
      </c>
      <c r="J14" s="40">
        <v>6</v>
      </c>
      <c r="K14" s="4">
        <v>9.04</v>
      </c>
      <c r="L14" s="2"/>
      <c r="M14" s="39">
        <f t="shared" si="1"/>
        <v>15.04</v>
      </c>
      <c r="N14" s="40">
        <v>6.3</v>
      </c>
      <c r="O14" s="4">
        <v>8.55</v>
      </c>
      <c r="P14" s="2"/>
      <c r="Q14" s="39">
        <f t="shared" si="2"/>
        <v>14.850000000000001</v>
      </c>
      <c r="R14" s="40">
        <v>7.4</v>
      </c>
      <c r="S14" s="4">
        <v>8.85</v>
      </c>
      <c r="T14" s="2"/>
      <c r="U14" s="39">
        <f t="shared" si="3"/>
        <v>16.25</v>
      </c>
      <c r="V14" s="41">
        <f t="shared" si="4"/>
        <v>61.165</v>
      </c>
    </row>
    <row r="15" spans="1:22" ht="16.5" customHeight="1">
      <c r="A15" s="11">
        <v>8</v>
      </c>
      <c r="B15" s="62" t="s">
        <v>61</v>
      </c>
      <c r="C15" s="72" t="s">
        <v>13</v>
      </c>
      <c r="D15" s="68">
        <v>2008</v>
      </c>
      <c r="E15" s="65" t="s">
        <v>88</v>
      </c>
      <c r="F15" s="40">
        <v>15.65</v>
      </c>
      <c r="G15" s="4">
        <v>14.65</v>
      </c>
      <c r="H15" s="2"/>
      <c r="I15" s="39">
        <f t="shared" si="0"/>
        <v>15.15</v>
      </c>
      <c r="J15" s="40">
        <v>7.8</v>
      </c>
      <c r="K15" s="4">
        <v>8.5</v>
      </c>
      <c r="L15" s="2"/>
      <c r="M15" s="39">
        <f t="shared" si="1"/>
        <v>16.3</v>
      </c>
      <c r="N15" s="40">
        <v>6.1</v>
      </c>
      <c r="O15" s="4">
        <v>7.6</v>
      </c>
      <c r="P15" s="2"/>
      <c r="Q15" s="39">
        <f t="shared" si="2"/>
        <v>13.7</v>
      </c>
      <c r="R15" s="40">
        <v>7.4</v>
      </c>
      <c r="S15" s="4">
        <v>8.35</v>
      </c>
      <c r="T15" s="2"/>
      <c r="U15" s="39">
        <f t="shared" si="3"/>
        <v>15.75</v>
      </c>
      <c r="V15" s="41">
        <f t="shared" si="4"/>
        <v>60.900000000000006</v>
      </c>
    </row>
    <row r="16" spans="1:22" ht="16.5" customHeight="1">
      <c r="A16" s="10">
        <v>9</v>
      </c>
      <c r="B16" s="62" t="s">
        <v>56</v>
      </c>
      <c r="C16" s="72" t="s">
        <v>57</v>
      </c>
      <c r="D16" s="68">
        <v>2008</v>
      </c>
      <c r="E16" s="65" t="s">
        <v>88</v>
      </c>
      <c r="F16" s="40">
        <v>14.8</v>
      </c>
      <c r="G16" s="4">
        <v>14.75</v>
      </c>
      <c r="H16" s="2"/>
      <c r="I16" s="39">
        <f t="shared" si="0"/>
        <v>14.775</v>
      </c>
      <c r="J16" s="40">
        <v>6.8</v>
      </c>
      <c r="K16" s="4">
        <v>9.3</v>
      </c>
      <c r="L16" s="2"/>
      <c r="M16" s="39">
        <f t="shared" si="1"/>
        <v>16.1</v>
      </c>
      <c r="N16" s="40">
        <v>6</v>
      </c>
      <c r="O16" s="4">
        <v>9.2</v>
      </c>
      <c r="P16" s="2"/>
      <c r="Q16" s="39">
        <f t="shared" si="2"/>
        <v>15.2</v>
      </c>
      <c r="R16" s="40">
        <v>7.4</v>
      </c>
      <c r="S16" s="4">
        <v>7.35</v>
      </c>
      <c r="T16" s="2"/>
      <c r="U16" s="39">
        <f t="shared" si="3"/>
        <v>14.75</v>
      </c>
      <c r="V16" s="41">
        <f t="shared" si="4"/>
        <v>60.825</v>
      </c>
    </row>
    <row r="17" spans="1:22" ht="16.5" customHeight="1">
      <c r="A17" s="11">
        <v>10</v>
      </c>
      <c r="B17" s="62" t="s">
        <v>33</v>
      </c>
      <c r="C17" s="72" t="s">
        <v>9</v>
      </c>
      <c r="D17" s="68">
        <v>2008</v>
      </c>
      <c r="E17" s="65" t="s">
        <v>100</v>
      </c>
      <c r="F17" s="40">
        <v>15.4</v>
      </c>
      <c r="G17" s="4">
        <v>14.75</v>
      </c>
      <c r="H17" s="2"/>
      <c r="I17" s="39">
        <f t="shared" si="0"/>
        <v>15.075</v>
      </c>
      <c r="J17" s="40">
        <v>6.8</v>
      </c>
      <c r="K17" s="4">
        <v>8.3</v>
      </c>
      <c r="L17" s="2"/>
      <c r="M17" s="39">
        <f t="shared" si="1"/>
        <v>15.100000000000001</v>
      </c>
      <c r="N17" s="40">
        <v>6.1</v>
      </c>
      <c r="O17" s="4">
        <v>8.55</v>
      </c>
      <c r="P17" s="2"/>
      <c r="Q17" s="39">
        <f t="shared" si="2"/>
        <v>14.65</v>
      </c>
      <c r="R17" s="40">
        <v>7.4</v>
      </c>
      <c r="S17" s="4">
        <v>8.4</v>
      </c>
      <c r="T17" s="2"/>
      <c r="U17" s="39">
        <f t="shared" si="3"/>
        <v>15.8</v>
      </c>
      <c r="V17" s="41">
        <f t="shared" si="4"/>
        <v>60.625</v>
      </c>
    </row>
    <row r="18" spans="1:22" ht="16.5" customHeight="1">
      <c r="A18" s="10">
        <v>11</v>
      </c>
      <c r="B18" s="62" t="s">
        <v>111</v>
      </c>
      <c r="C18" s="72" t="s">
        <v>91</v>
      </c>
      <c r="D18" s="68">
        <v>2008</v>
      </c>
      <c r="E18" s="65" t="s">
        <v>88</v>
      </c>
      <c r="F18" s="40">
        <v>15</v>
      </c>
      <c r="G18" s="4">
        <v>14.75</v>
      </c>
      <c r="H18" s="2"/>
      <c r="I18" s="39">
        <f t="shared" si="0"/>
        <v>14.875</v>
      </c>
      <c r="J18" s="40">
        <v>6</v>
      </c>
      <c r="K18" s="4">
        <v>8.3</v>
      </c>
      <c r="L18" s="2"/>
      <c r="M18" s="39">
        <f t="shared" si="1"/>
        <v>14.3</v>
      </c>
      <c r="N18" s="40">
        <v>6.1</v>
      </c>
      <c r="O18" s="4">
        <v>8.25</v>
      </c>
      <c r="P18" s="2"/>
      <c r="Q18" s="39">
        <f t="shared" si="2"/>
        <v>14.35</v>
      </c>
      <c r="R18" s="40">
        <v>7.4</v>
      </c>
      <c r="S18" s="4">
        <v>8.7</v>
      </c>
      <c r="T18" s="2"/>
      <c r="U18" s="39">
        <f t="shared" si="3"/>
        <v>16.1</v>
      </c>
      <c r="V18" s="41">
        <f t="shared" si="4"/>
        <v>59.625</v>
      </c>
    </row>
    <row r="19" spans="1:22" ht="16.5" customHeight="1">
      <c r="A19" s="11">
        <v>12</v>
      </c>
      <c r="B19" s="62" t="s">
        <v>64</v>
      </c>
      <c r="C19" s="72" t="s">
        <v>17</v>
      </c>
      <c r="D19" s="68">
        <v>2007</v>
      </c>
      <c r="E19" s="65" t="s">
        <v>88</v>
      </c>
      <c r="F19" s="40">
        <v>15.2</v>
      </c>
      <c r="G19" s="4">
        <v>15.3</v>
      </c>
      <c r="H19" s="2"/>
      <c r="I19" s="39">
        <f t="shared" si="0"/>
        <v>15.25</v>
      </c>
      <c r="J19" s="40">
        <v>6</v>
      </c>
      <c r="K19" s="4">
        <v>8.63</v>
      </c>
      <c r="L19" s="2"/>
      <c r="M19" s="39">
        <f t="shared" si="1"/>
        <v>14.63</v>
      </c>
      <c r="N19" s="40">
        <v>6</v>
      </c>
      <c r="O19" s="4">
        <v>8.4</v>
      </c>
      <c r="P19" s="2"/>
      <c r="Q19" s="39">
        <f t="shared" si="2"/>
        <v>14.4</v>
      </c>
      <c r="R19" s="40">
        <v>7.2</v>
      </c>
      <c r="S19" s="4">
        <v>7.55</v>
      </c>
      <c r="T19" s="2"/>
      <c r="U19" s="39">
        <f t="shared" si="3"/>
        <v>14.75</v>
      </c>
      <c r="V19" s="41">
        <f t="shared" si="4"/>
        <v>59.03</v>
      </c>
    </row>
    <row r="20" spans="1:24" ht="16.5" customHeight="1">
      <c r="A20" s="10">
        <v>13</v>
      </c>
      <c r="B20" s="62" t="s">
        <v>101</v>
      </c>
      <c r="C20" s="72" t="s">
        <v>102</v>
      </c>
      <c r="D20" s="68">
        <v>2008</v>
      </c>
      <c r="E20" s="65" t="s">
        <v>88</v>
      </c>
      <c r="F20" s="40">
        <v>15.05</v>
      </c>
      <c r="G20" s="4">
        <v>15.35</v>
      </c>
      <c r="H20" s="2"/>
      <c r="I20" s="39">
        <f t="shared" si="0"/>
        <v>15.2</v>
      </c>
      <c r="J20" s="40">
        <v>6.8</v>
      </c>
      <c r="K20" s="4">
        <v>7.77</v>
      </c>
      <c r="L20" s="2"/>
      <c r="M20" s="39">
        <f t="shared" si="1"/>
        <v>14.57</v>
      </c>
      <c r="N20" s="40">
        <v>7.1</v>
      </c>
      <c r="O20" s="4">
        <v>8.3</v>
      </c>
      <c r="P20" s="2"/>
      <c r="Q20" s="39">
        <f t="shared" si="2"/>
        <v>15.4</v>
      </c>
      <c r="R20" s="40">
        <v>6.9</v>
      </c>
      <c r="S20" s="4">
        <v>6.9</v>
      </c>
      <c r="T20" s="2"/>
      <c r="U20" s="39">
        <f t="shared" si="3"/>
        <v>13.8</v>
      </c>
      <c r="V20" s="41">
        <f t="shared" si="4"/>
        <v>58.97</v>
      </c>
      <c r="X20" s="23"/>
    </row>
    <row r="21" spans="1:22" ht="16.5" customHeight="1">
      <c r="A21" s="11">
        <v>14</v>
      </c>
      <c r="B21" s="62" t="s">
        <v>71</v>
      </c>
      <c r="C21" s="72" t="s">
        <v>114</v>
      </c>
      <c r="D21" s="68">
        <v>2009</v>
      </c>
      <c r="E21" s="65" t="s">
        <v>16</v>
      </c>
      <c r="F21" s="40">
        <v>14.65</v>
      </c>
      <c r="G21" s="4">
        <v>14.85</v>
      </c>
      <c r="H21" s="2"/>
      <c r="I21" s="39">
        <f t="shared" si="0"/>
        <v>14.75</v>
      </c>
      <c r="J21" s="40">
        <v>6</v>
      </c>
      <c r="K21" s="4">
        <v>8.8</v>
      </c>
      <c r="L21" s="2"/>
      <c r="M21" s="39">
        <f t="shared" si="1"/>
        <v>14.8</v>
      </c>
      <c r="N21" s="40">
        <v>6.1</v>
      </c>
      <c r="O21" s="4">
        <v>7.7</v>
      </c>
      <c r="P21" s="2"/>
      <c r="Q21" s="39">
        <f t="shared" si="2"/>
        <v>13.8</v>
      </c>
      <c r="R21" s="40">
        <v>7.2</v>
      </c>
      <c r="S21" s="4">
        <v>8.35</v>
      </c>
      <c r="T21" s="2"/>
      <c r="U21" s="39">
        <f t="shared" si="3"/>
        <v>15.55</v>
      </c>
      <c r="V21" s="41">
        <f t="shared" si="4"/>
        <v>58.900000000000006</v>
      </c>
    </row>
    <row r="22" spans="1:22" ht="16.5" customHeight="1">
      <c r="A22" s="10">
        <v>15</v>
      </c>
      <c r="B22" s="62" t="s">
        <v>109</v>
      </c>
      <c r="C22" s="72" t="s">
        <v>8</v>
      </c>
      <c r="D22" s="68">
        <v>2008</v>
      </c>
      <c r="E22" s="65" t="s">
        <v>88</v>
      </c>
      <c r="F22" s="40">
        <v>15</v>
      </c>
      <c r="G22" s="4">
        <v>14.75</v>
      </c>
      <c r="H22" s="2"/>
      <c r="I22" s="39">
        <f t="shared" si="0"/>
        <v>14.875</v>
      </c>
      <c r="J22" s="40">
        <v>6</v>
      </c>
      <c r="K22" s="4">
        <v>8.3</v>
      </c>
      <c r="L22" s="2"/>
      <c r="M22" s="39">
        <f t="shared" si="1"/>
        <v>14.3</v>
      </c>
      <c r="N22" s="40">
        <v>6.4</v>
      </c>
      <c r="O22" s="4">
        <v>7.45</v>
      </c>
      <c r="P22" s="2"/>
      <c r="Q22" s="39">
        <f t="shared" si="2"/>
        <v>13.850000000000001</v>
      </c>
      <c r="R22" s="40">
        <v>7.4</v>
      </c>
      <c r="S22" s="4">
        <v>8.1</v>
      </c>
      <c r="T22" s="2"/>
      <c r="U22" s="39">
        <f t="shared" si="3"/>
        <v>15.5</v>
      </c>
      <c r="V22" s="41">
        <f t="shared" si="4"/>
        <v>58.525000000000006</v>
      </c>
    </row>
    <row r="23" spans="1:22" ht="16.5" customHeight="1">
      <c r="A23" s="11">
        <v>16</v>
      </c>
      <c r="B23" s="62" t="s">
        <v>18</v>
      </c>
      <c r="C23" s="72" t="s">
        <v>19</v>
      </c>
      <c r="D23" s="68">
        <v>2007</v>
      </c>
      <c r="E23" s="65" t="s">
        <v>88</v>
      </c>
      <c r="F23" s="40">
        <v>15.2</v>
      </c>
      <c r="G23" s="4">
        <v>14.55</v>
      </c>
      <c r="H23" s="2"/>
      <c r="I23" s="39">
        <f t="shared" si="0"/>
        <v>14.875</v>
      </c>
      <c r="J23" s="40">
        <v>7</v>
      </c>
      <c r="K23" s="4">
        <v>7.67</v>
      </c>
      <c r="L23" s="2"/>
      <c r="M23" s="39">
        <f t="shared" si="1"/>
        <v>14.67</v>
      </c>
      <c r="N23" s="40">
        <v>6</v>
      </c>
      <c r="O23" s="4">
        <v>7.15</v>
      </c>
      <c r="P23" s="2"/>
      <c r="Q23" s="39">
        <f t="shared" si="2"/>
        <v>13.15</v>
      </c>
      <c r="R23" s="40">
        <v>7.4</v>
      </c>
      <c r="S23" s="4">
        <v>8.15</v>
      </c>
      <c r="T23" s="2"/>
      <c r="U23" s="39">
        <f t="shared" si="3"/>
        <v>15.55</v>
      </c>
      <c r="V23" s="41">
        <f t="shared" si="4"/>
        <v>58.245000000000005</v>
      </c>
    </row>
    <row r="24" spans="1:22" ht="16.5" customHeight="1">
      <c r="A24" s="10">
        <v>17</v>
      </c>
      <c r="B24" s="62" t="s">
        <v>83</v>
      </c>
      <c r="C24" s="72" t="s">
        <v>116</v>
      </c>
      <c r="D24" s="69">
        <v>2007</v>
      </c>
      <c r="E24" s="65" t="s">
        <v>88</v>
      </c>
      <c r="F24" s="40">
        <v>15.1</v>
      </c>
      <c r="G24" s="4">
        <v>14.9</v>
      </c>
      <c r="H24" s="2"/>
      <c r="I24" s="39">
        <f t="shared" si="0"/>
        <v>15</v>
      </c>
      <c r="J24" s="40">
        <v>6</v>
      </c>
      <c r="K24" s="4">
        <v>8.64</v>
      </c>
      <c r="L24" s="2"/>
      <c r="M24" s="39">
        <f t="shared" si="1"/>
        <v>14.64</v>
      </c>
      <c r="N24" s="40">
        <v>6</v>
      </c>
      <c r="O24" s="4">
        <v>7.95</v>
      </c>
      <c r="P24" s="2"/>
      <c r="Q24" s="39">
        <f t="shared" si="2"/>
        <v>13.95</v>
      </c>
      <c r="R24" s="40">
        <v>6.7</v>
      </c>
      <c r="S24" s="4">
        <v>7.55</v>
      </c>
      <c r="T24" s="2"/>
      <c r="U24" s="39">
        <f t="shared" si="3"/>
        <v>14.25</v>
      </c>
      <c r="V24" s="41">
        <f t="shared" si="4"/>
        <v>57.84</v>
      </c>
    </row>
    <row r="25" spans="1:22" ht="16.5" customHeight="1">
      <c r="A25" s="11">
        <v>18</v>
      </c>
      <c r="B25" s="62" t="s">
        <v>42</v>
      </c>
      <c r="C25" s="72" t="s">
        <v>9</v>
      </c>
      <c r="D25" s="68">
        <v>2007</v>
      </c>
      <c r="E25" s="65" t="s">
        <v>88</v>
      </c>
      <c r="F25" s="40">
        <v>15.05</v>
      </c>
      <c r="G25" s="4">
        <v>14.75</v>
      </c>
      <c r="H25" s="2"/>
      <c r="I25" s="39">
        <f t="shared" si="0"/>
        <v>14.9</v>
      </c>
      <c r="J25" s="40">
        <v>6.8</v>
      </c>
      <c r="K25" s="4">
        <v>8.27</v>
      </c>
      <c r="L25" s="2"/>
      <c r="M25" s="39">
        <f t="shared" si="1"/>
        <v>15.07</v>
      </c>
      <c r="N25" s="40">
        <v>6</v>
      </c>
      <c r="O25" s="4">
        <v>6.85</v>
      </c>
      <c r="P25" s="2"/>
      <c r="Q25" s="39">
        <f t="shared" si="2"/>
        <v>12.85</v>
      </c>
      <c r="R25" s="40">
        <v>6.7</v>
      </c>
      <c r="S25" s="4">
        <v>7.8</v>
      </c>
      <c r="T25" s="2"/>
      <c r="U25" s="39">
        <f t="shared" si="3"/>
        <v>14.5</v>
      </c>
      <c r="V25" s="41">
        <f t="shared" si="4"/>
        <v>57.32</v>
      </c>
    </row>
    <row r="26" spans="1:22" ht="16.5" customHeight="1">
      <c r="A26" s="10">
        <v>19</v>
      </c>
      <c r="B26" s="62" t="s">
        <v>105</v>
      </c>
      <c r="C26" s="72" t="s">
        <v>5</v>
      </c>
      <c r="D26" s="68">
        <v>2009</v>
      </c>
      <c r="E26" s="65" t="s">
        <v>88</v>
      </c>
      <c r="F26" s="40">
        <v>14.65</v>
      </c>
      <c r="G26" s="4">
        <v>14.1</v>
      </c>
      <c r="H26" s="2"/>
      <c r="I26" s="39">
        <f t="shared" si="0"/>
        <v>14.375</v>
      </c>
      <c r="J26" s="40">
        <v>6</v>
      </c>
      <c r="K26" s="4">
        <v>8.44</v>
      </c>
      <c r="L26" s="2"/>
      <c r="M26" s="39">
        <f t="shared" si="1"/>
        <v>14.44</v>
      </c>
      <c r="N26" s="40">
        <v>6.1</v>
      </c>
      <c r="O26" s="4">
        <v>7.25</v>
      </c>
      <c r="P26" s="2"/>
      <c r="Q26" s="39">
        <f t="shared" si="2"/>
        <v>13.35</v>
      </c>
      <c r="R26" s="40">
        <v>7.2</v>
      </c>
      <c r="S26" s="4">
        <v>7.6</v>
      </c>
      <c r="T26" s="2"/>
      <c r="U26" s="39">
        <f t="shared" si="3"/>
        <v>14.8</v>
      </c>
      <c r="V26" s="41">
        <f t="shared" si="4"/>
        <v>56.965</v>
      </c>
    </row>
    <row r="27" spans="1:22" ht="16.5" customHeight="1">
      <c r="A27" s="11">
        <v>20</v>
      </c>
      <c r="B27" s="62" t="s">
        <v>80</v>
      </c>
      <c r="C27" s="72" t="s">
        <v>44</v>
      </c>
      <c r="D27" s="68">
        <v>2008</v>
      </c>
      <c r="E27" s="65" t="s">
        <v>100</v>
      </c>
      <c r="F27" s="40">
        <v>15.1</v>
      </c>
      <c r="G27" s="4">
        <v>14.4</v>
      </c>
      <c r="H27" s="2"/>
      <c r="I27" s="39">
        <f t="shared" si="0"/>
        <v>14.75</v>
      </c>
      <c r="J27" s="40">
        <v>6</v>
      </c>
      <c r="K27" s="4">
        <v>7.6</v>
      </c>
      <c r="L27" s="2"/>
      <c r="M27" s="39">
        <f t="shared" si="1"/>
        <v>13.6</v>
      </c>
      <c r="N27" s="40">
        <v>6.1</v>
      </c>
      <c r="O27" s="4">
        <v>7.45</v>
      </c>
      <c r="P27" s="2"/>
      <c r="Q27" s="39">
        <f t="shared" si="2"/>
        <v>13.55</v>
      </c>
      <c r="R27" s="40">
        <v>6.9</v>
      </c>
      <c r="S27" s="4">
        <v>8.1</v>
      </c>
      <c r="T27" s="2"/>
      <c r="U27" s="39">
        <f t="shared" si="3"/>
        <v>15</v>
      </c>
      <c r="V27" s="41">
        <f t="shared" si="4"/>
        <v>56.900000000000006</v>
      </c>
    </row>
    <row r="28" spans="1:22" ht="16.5" customHeight="1">
      <c r="A28" s="10">
        <v>21</v>
      </c>
      <c r="B28" s="62" t="s">
        <v>79</v>
      </c>
      <c r="C28" s="72" t="s">
        <v>6</v>
      </c>
      <c r="D28" s="68">
        <v>2007</v>
      </c>
      <c r="E28" s="65" t="s">
        <v>100</v>
      </c>
      <c r="F28" s="40">
        <v>14.5</v>
      </c>
      <c r="G28" s="4">
        <v>14.75</v>
      </c>
      <c r="H28" s="2"/>
      <c r="I28" s="39">
        <f t="shared" si="0"/>
        <v>14.625</v>
      </c>
      <c r="J28" s="40">
        <v>6</v>
      </c>
      <c r="K28" s="4">
        <v>7.6</v>
      </c>
      <c r="L28" s="2"/>
      <c r="M28" s="39">
        <f t="shared" si="1"/>
        <v>13.6</v>
      </c>
      <c r="N28" s="40">
        <v>6</v>
      </c>
      <c r="O28" s="4">
        <v>7.3</v>
      </c>
      <c r="P28" s="2"/>
      <c r="Q28" s="39">
        <f t="shared" si="2"/>
        <v>13.3</v>
      </c>
      <c r="R28" s="40">
        <v>6.9</v>
      </c>
      <c r="S28" s="4">
        <v>8.1</v>
      </c>
      <c r="T28" s="2"/>
      <c r="U28" s="39">
        <f t="shared" si="3"/>
        <v>15</v>
      </c>
      <c r="V28" s="41">
        <f t="shared" si="4"/>
        <v>56.525000000000006</v>
      </c>
    </row>
    <row r="29" spans="1:22" ht="16.5" customHeight="1">
      <c r="A29" s="11">
        <v>22</v>
      </c>
      <c r="B29" s="62" t="s">
        <v>76</v>
      </c>
      <c r="C29" s="72" t="s">
        <v>53</v>
      </c>
      <c r="D29" s="68">
        <v>2008</v>
      </c>
      <c r="E29" s="65" t="s">
        <v>126</v>
      </c>
      <c r="F29" s="40">
        <v>14</v>
      </c>
      <c r="G29" s="4">
        <v>14.55</v>
      </c>
      <c r="H29" s="2"/>
      <c r="I29" s="39">
        <f t="shared" si="0"/>
        <v>14.275</v>
      </c>
      <c r="J29" s="40">
        <v>6</v>
      </c>
      <c r="K29" s="4">
        <v>8</v>
      </c>
      <c r="L29" s="2"/>
      <c r="M29" s="39">
        <f t="shared" si="1"/>
        <v>14</v>
      </c>
      <c r="N29" s="40">
        <v>6</v>
      </c>
      <c r="O29" s="4">
        <v>8</v>
      </c>
      <c r="P29" s="2"/>
      <c r="Q29" s="39">
        <f t="shared" si="2"/>
        <v>14</v>
      </c>
      <c r="R29" s="40">
        <v>6.5</v>
      </c>
      <c r="S29" s="4">
        <v>7.6</v>
      </c>
      <c r="T29" s="2"/>
      <c r="U29" s="39">
        <f t="shared" si="3"/>
        <v>14.1</v>
      </c>
      <c r="V29" s="41">
        <f t="shared" si="4"/>
        <v>56.375</v>
      </c>
    </row>
    <row r="30" spans="1:22" ht="16.5" customHeight="1">
      <c r="A30" s="10">
        <v>23</v>
      </c>
      <c r="B30" s="62" t="s">
        <v>121</v>
      </c>
      <c r="C30" s="72" t="s">
        <v>122</v>
      </c>
      <c r="D30" s="68">
        <v>2008</v>
      </c>
      <c r="E30" s="65" t="s">
        <v>51</v>
      </c>
      <c r="F30" s="40">
        <v>15.25</v>
      </c>
      <c r="G30" s="4">
        <v>14.85</v>
      </c>
      <c r="H30" s="2"/>
      <c r="I30" s="39">
        <f t="shared" si="0"/>
        <v>15.05</v>
      </c>
      <c r="J30" s="40">
        <v>6</v>
      </c>
      <c r="K30" s="4">
        <v>8.7</v>
      </c>
      <c r="L30" s="2"/>
      <c r="M30" s="39">
        <f t="shared" si="1"/>
        <v>14.7</v>
      </c>
      <c r="N30" s="40">
        <v>6</v>
      </c>
      <c r="O30" s="4">
        <v>6.5</v>
      </c>
      <c r="P30" s="2"/>
      <c r="Q30" s="39">
        <f t="shared" si="2"/>
        <v>12.5</v>
      </c>
      <c r="R30" s="40">
        <v>6.4</v>
      </c>
      <c r="S30" s="4">
        <v>7.7</v>
      </c>
      <c r="T30" s="2"/>
      <c r="U30" s="39">
        <f t="shared" si="3"/>
        <v>14.100000000000001</v>
      </c>
      <c r="V30" s="41">
        <f t="shared" si="4"/>
        <v>56.35</v>
      </c>
    </row>
    <row r="31" spans="1:22" ht="16.5" customHeight="1">
      <c r="A31" s="11">
        <v>24</v>
      </c>
      <c r="B31" s="62" t="s">
        <v>106</v>
      </c>
      <c r="C31" s="72" t="s">
        <v>107</v>
      </c>
      <c r="D31" s="68">
        <v>2009</v>
      </c>
      <c r="E31" s="65" t="s">
        <v>100</v>
      </c>
      <c r="F31" s="40">
        <v>14.2</v>
      </c>
      <c r="G31" s="4">
        <v>13.5</v>
      </c>
      <c r="H31" s="2"/>
      <c r="I31" s="39">
        <f t="shared" si="0"/>
        <v>13.85</v>
      </c>
      <c r="J31" s="40">
        <v>6</v>
      </c>
      <c r="K31" s="4">
        <v>7.94</v>
      </c>
      <c r="L31" s="2"/>
      <c r="M31" s="39">
        <f t="shared" si="1"/>
        <v>13.940000000000001</v>
      </c>
      <c r="N31" s="40">
        <v>6.1</v>
      </c>
      <c r="O31" s="4">
        <v>8</v>
      </c>
      <c r="P31" s="2"/>
      <c r="Q31" s="39">
        <f t="shared" si="2"/>
        <v>14.1</v>
      </c>
      <c r="R31" s="40">
        <v>6.7</v>
      </c>
      <c r="S31" s="4">
        <v>7.75</v>
      </c>
      <c r="T31" s="2"/>
      <c r="U31" s="39">
        <f t="shared" si="3"/>
        <v>14.45</v>
      </c>
      <c r="V31" s="41">
        <f t="shared" si="4"/>
        <v>56.34</v>
      </c>
    </row>
    <row r="32" spans="1:22" ht="16.5" customHeight="1">
      <c r="A32" s="10">
        <v>25</v>
      </c>
      <c r="B32" s="62" t="s">
        <v>73</v>
      </c>
      <c r="C32" s="72" t="s">
        <v>13</v>
      </c>
      <c r="D32" s="68">
        <v>2007</v>
      </c>
      <c r="E32" s="65" t="s">
        <v>126</v>
      </c>
      <c r="F32" s="40">
        <v>14.35</v>
      </c>
      <c r="G32" s="4">
        <v>14.6</v>
      </c>
      <c r="H32" s="2"/>
      <c r="I32" s="39">
        <f t="shared" si="0"/>
        <v>14.475</v>
      </c>
      <c r="J32" s="40">
        <v>6</v>
      </c>
      <c r="K32" s="4">
        <v>8.57</v>
      </c>
      <c r="L32" s="2"/>
      <c r="M32" s="39">
        <f t="shared" si="1"/>
        <v>14.57</v>
      </c>
      <c r="N32" s="40">
        <v>6.2</v>
      </c>
      <c r="O32" s="4">
        <v>7.7</v>
      </c>
      <c r="P32" s="2"/>
      <c r="Q32" s="39">
        <f t="shared" si="2"/>
        <v>13.9</v>
      </c>
      <c r="R32" s="40">
        <v>6</v>
      </c>
      <c r="S32" s="4">
        <v>7.35</v>
      </c>
      <c r="T32" s="2"/>
      <c r="U32" s="39">
        <f t="shared" si="3"/>
        <v>13.35</v>
      </c>
      <c r="V32" s="41">
        <f t="shared" si="4"/>
        <v>56.295</v>
      </c>
    </row>
    <row r="33" spans="1:22" ht="15.75">
      <c r="A33" s="11">
        <v>26</v>
      </c>
      <c r="B33" s="62" t="s">
        <v>21</v>
      </c>
      <c r="C33" s="72" t="s">
        <v>108</v>
      </c>
      <c r="D33" s="68">
        <v>2009</v>
      </c>
      <c r="E33" s="65" t="s">
        <v>88</v>
      </c>
      <c r="F33" s="40">
        <v>14.55</v>
      </c>
      <c r="G33" s="4">
        <v>14.65</v>
      </c>
      <c r="H33" s="2"/>
      <c r="I33" s="39">
        <f t="shared" si="0"/>
        <v>14.600000000000001</v>
      </c>
      <c r="J33" s="40">
        <v>7</v>
      </c>
      <c r="K33" s="4">
        <v>8.2</v>
      </c>
      <c r="L33" s="2"/>
      <c r="M33" s="39">
        <f t="shared" si="1"/>
        <v>15.2</v>
      </c>
      <c r="N33" s="40">
        <v>6</v>
      </c>
      <c r="O33" s="4">
        <v>7.45</v>
      </c>
      <c r="P33" s="2"/>
      <c r="Q33" s="39">
        <f t="shared" si="2"/>
        <v>13.45</v>
      </c>
      <c r="R33" s="40">
        <v>5.9</v>
      </c>
      <c r="S33" s="4">
        <v>6.5</v>
      </c>
      <c r="T33" s="2"/>
      <c r="U33" s="39">
        <f t="shared" si="3"/>
        <v>12.4</v>
      </c>
      <c r="V33" s="41">
        <f t="shared" si="4"/>
        <v>55.65</v>
      </c>
    </row>
    <row r="34" spans="1:22" ht="15.75">
      <c r="A34" s="10">
        <v>27</v>
      </c>
      <c r="B34" s="62" t="s">
        <v>81</v>
      </c>
      <c r="C34" s="72" t="s">
        <v>82</v>
      </c>
      <c r="D34" s="68">
        <v>2008</v>
      </c>
      <c r="E34" s="65" t="s">
        <v>100</v>
      </c>
      <c r="F34" s="40">
        <v>14.85</v>
      </c>
      <c r="G34" s="4">
        <v>14.55</v>
      </c>
      <c r="H34" s="2"/>
      <c r="I34" s="39">
        <f t="shared" si="0"/>
        <v>14.7</v>
      </c>
      <c r="J34" s="40">
        <v>6</v>
      </c>
      <c r="K34" s="4">
        <v>8.37</v>
      </c>
      <c r="L34" s="2"/>
      <c r="M34" s="39">
        <f t="shared" si="1"/>
        <v>14.37</v>
      </c>
      <c r="N34" s="40">
        <v>5</v>
      </c>
      <c r="O34" s="4">
        <v>7.35</v>
      </c>
      <c r="P34" s="2"/>
      <c r="Q34" s="39">
        <f t="shared" si="2"/>
        <v>12.35</v>
      </c>
      <c r="R34" s="40">
        <v>6.4</v>
      </c>
      <c r="S34" s="4">
        <v>7.7</v>
      </c>
      <c r="T34" s="2"/>
      <c r="U34" s="39">
        <f t="shared" si="3"/>
        <v>14.100000000000001</v>
      </c>
      <c r="V34" s="41">
        <f t="shared" si="4"/>
        <v>55.52</v>
      </c>
    </row>
    <row r="35" spans="1:22" ht="15.75">
      <c r="A35" s="11">
        <v>28</v>
      </c>
      <c r="B35" s="62" t="s">
        <v>123</v>
      </c>
      <c r="C35" s="72" t="s">
        <v>124</v>
      </c>
      <c r="D35" s="68">
        <v>2009</v>
      </c>
      <c r="E35" s="65" t="s">
        <v>100</v>
      </c>
      <c r="F35" s="40">
        <v>14.5</v>
      </c>
      <c r="G35" s="4">
        <v>13.55</v>
      </c>
      <c r="H35" s="2"/>
      <c r="I35" s="39">
        <f t="shared" si="0"/>
        <v>14.025</v>
      </c>
      <c r="J35" s="40">
        <v>6</v>
      </c>
      <c r="K35" s="4">
        <v>7.94</v>
      </c>
      <c r="L35" s="2"/>
      <c r="M35" s="39">
        <f t="shared" si="1"/>
        <v>13.940000000000001</v>
      </c>
      <c r="N35" s="40">
        <v>6</v>
      </c>
      <c r="O35" s="4">
        <v>7.05</v>
      </c>
      <c r="P35" s="2"/>
      <c r="Q35" s="39">
        <f t="shared" si="2"/>
        <v>13.05</v>
      </c>
      <c r="R35" s="40">
        <v>6.7</v>
      </c>
      <c r="S35" s="4">
        <v>7.8</v>
      </c>
      <c r="T35" s="2"/>
      <c r="U35" s="39">
        <f t="shared" si="3"/>
        <v>14.5</v>
      </c>
      <c r="V35" s="41">
        <f t="shared" si="4"/>
        <v>55.515</v>
      </c>
    </row>
    <row r="36" spans="1:22" ht="15.75">
      <c r="A36" s="10">
        <v>29</v>
      </c>
      <c r="B36" s="62" t="s">
        <v>128</v>
      </c>
      <c r="C36" s="72" t="s">
        <v>27</v>
      </c>
      <c r="D36" s="68">
        <v>2008</v>
      </c>
      <c r="E36" s="65" t="s">
        <v>100</v>
      </c>
      <c r="F36" s="40">
        <v>14.6</v>
      </c>
      <c r="G36" s="4">
        <v>13.55</v>
      </c>
      <c r="H36" s="2"/>
      <c r="I36" s="39">
        <f t="shared" si="0"/>
        <v>14.075</v>
      </c>
      <c r="J36" s="40">
        <v>6</v>
      </c>
      <c r="K36" s="4">
        <v>7</v>
      </c>
      <c r="L36" s="2"/>
      <c r="M36" s="39">
        <f t="shared" si="1"/>
        <v>13</v>
      </c>
      <c r="N36" s="40">
        <v>6</v>
      </c>
      <c r="O36" s="4">
        <v>7.45</v>
      </c>
      <c r="P36" s="2"/>
      <c r="Q36" s="39">
        <f t="shared" si="2"/>
        <v>13.45</v>
      </c>
      <c r="R36" s="40">
        <v>6.9</v>
      </c>
      <c r="S36" s="4">
        <v>7.9</v>
      </c>
      <c r="T36" s="2"/>
      <c r="U36" s="39">
        <f t="shared" si="3"/>
        <v>14.8</v>
      </c>
      <c r="V36" s="41">
        <f t="shared" si="4"/>
        <v>55.325</v>
      </c>
    </row>
    <row r="37" spans="1:22" ht="15.75">
      <c r="A37" s="11">
        <v>30</v>
      </c>
      <c r="B37" s="62" t="s">
        <v>74</v>
      </c>
      <c r="C37" s="72" t="s">
        <v>75</v>
      </c>
      <c r="D37" s="68">
        <v>2008</v>
      </c>
      <c r="E37" s="65" t="s">
        <v>126</v>
      </c>
      <c r="F37" s="40">
        <v>14.2</v>
      </c>
      <c r="G37" s="4">
        <v>14.25</v>
      </c>
      <c r="H37" s="2"/>
      <c r="I37" s="39">
        <f t="shared" si="0"/>
        <v>14.225</v>
      </c>
      <c r="J37" s="40">
        <v>6</v>
      </c>
      <c r="K37" s="4">
        <v>8.4</v>
      </c>
      <c r="L37" s="2"/>
      <c r="M37" s="39">
        <f t="shared" si="1"/>
        <v>14.4</v>
      </c>
      <c r="N37" s="40">
        <v>6</v>
      </c>
      <c r="O37" s="4">
        <v>7</v>
      </c>
      <c r="P37" s="2"/>
      <c r="Q37" s="39">
        <f t="shared" si="2"/>
        <v>13</v>
      </c>
      <c r="R37" s="40">
        <v>6.7</v>
      </c>
      <c r="S37" s="4">
        <v>6.9</v>
      </c>
      <c r="T37" s="2"/>
      <c r="U37" s="39">
        <f t="shared" si="3"/>
        <v>13.600000000000001</v>
      </c>
      <c r="V37" s="41">
        <f t="shared" si="4"/>
        <v>55.225</v>
      </c>
    </row>
    <row r="38" spans="1:22" ht="15.75">
      <c r="A38" s="10">
        <v>30</v>
      </c>
      <c r="B38" s="62" t="s">
        <v>117</v>
      </c>
      <c r="C38" s="72" t="s">
        <v>118</v>
      </c>
      <c r="D38" s="68">
        <v>2009</v>
      </c>
      <c r="E38" s="65" t="s">
        <v>88</v>
      </c>
      <c r="F38" s="40">
        <v>14.95</v>
      </c>
      <c r="G38" s="4">
        <v>13.9</v>
      </c>
      <c r="H38" s="2"/>
      <c r="I38" s="39">
        <f t="shared" si="0"/>
        <v>14.425</v>
      </c>
      <c r="J38" s="40">
        <v>6</v>
      </c>
      <c r="K38" s="4">
        <v>8</v>
      </c>
      <c r="L38" s="2"/>
      <c r="M38" s="39">
        <f t="shared" si="1"/>
        <v>14</v>
      </c>
      <c r="N38" s="40">
        <v>6.1</v>
      </c>
      <c r="O38" s="4">
        <v>6.55</v>
      </c>
      <c r="P38" s="2"/>
      <c r="Q38" s="39">
        <f t="shared" si="2"/>
        <v>12.649999999999999</v>
      </c>
      <c r="R38" s="40">
        <v>6.7</v>
      </c>
      <c r="S38" s="4">
        <v>7.45</v>
      </c>
      <c r="T38" s="2"/>
      <c r="U38" s="39">
        <f t="shared" si="3"/>
        <v>14.15</v>
      </c>
      <c r="V38" s="41">
        <f t="shared" si="4"/>
        <v>55.225</v>
      </c>
    </row>
    <row r="39" spans="1:22" ht="15.75">
      <c r="A39" s="11">
        <v>32</v>
      </c>
      <c r="B39" s="62" t="s">
        <v>113</v>
      </c>
      <c r="C39" s="72" t="s">
        <v>114</v>
      </c>
      <c r="D39" s="68">
        <v>2007</v>
      </c>
      <c r="E39" s="65" t="s">
        <v>88</v>
      </c>
      <c r="F39" s="40">
        <v>14.2</v>
      </c>
      <c r="G39" s="4">
        <v>14.65</v>
      </c>
      <c r="H39" s="2"/>
      <c r="I39" s="39">
        <f t="shared" si="0"/>
        <v>14.425</v>
      </c>
      <c r="J39" s="40">
        <v>6</v>
      </c>
      <c r="K39" s="4">
        <v>7.77</v>
      </c>
      <c r="L39" s="2"/>
      <c r="M39" s="39">
        <f t="shared" si="1"/>
        <v>13.77</v>
      </c>
      <c r="N39" s="40">
        <v>6.1</v>
      </c>
      <c r="O39" s="4">
        <v>6.95</v>
      </c>
      <c r="P39" s="2"/>
      <c r="Q39" s="39">
        <f t="shared" si="2"/>
        <v>13.05</v>
      </c>
      <c r="R39" s="40">
        <v>6.4</v>
      </c>
      <c r="S39" s="4">
        <v>7.3</v>
      </c>
      <c r="T39" s="2"/>
      <c r="U39" s="39">
        <f t="shared" si="3"/>
        <v>13.7</v>
      </c>
      <c r="V39" s="41">
        <f t="shared" si="4"/>
        <v>54.94500000000001</v>
      </c>
    </row>
    <row r="40" spans="1:22" ht="15.75">
      <c r="A40" s="10">
        <v>33</v>
      </c>
      <c r="B40" s="62" t="s">
        <v>68</v>
      </c>
      <c r="C40" s="72" t="s">
        <v>114</v>
      </c>
      <c r="D40" s="68">
        <v>2009</v>
      </c>
      <c r="E40" s="65" t="s">
        <v>88</v>
      </c>
      <c r="F40" s="40">
        <v>14.6</v>
      </c>
      <c r="G40" s="4">
        <v>14.45</v>
      </c>
      <c r="H40" s="2"/>
      <c r="I40" s="39">
        <f t="shared" si="0"/>
        <v>14.524999999999999</v>
      </c>
      <c r="J40" s="40">
        <v>6</v>
      </c>
      <c r="K40" s="4">
        <v>8.27</v>
      </c>
      <c r="L40" s="2"/>
      <c r="M40" s="39">
        <f t="shared" si="1"/>
        <v>14.27</v>
      </c>
      <c r="N40" s="40">
        <v>6.1</v>
      </c>
      <c r="O40" s="4">
        <v>5.35</v>
      </c>
      <c r="P40" s="2"/>
      <c r="Q40" s="39">
        <f t="shared" si="2"/>
        <v>11.45</v>
      </c>
      <c r="R40" s="40">
        <v>6.9</v>
      </c>
      <c r="S40" s="4">
        <v>7.5</v>
      </c>
      <c r="T40" s="2"/>
      <c r="U40" s="39">
        <f t="shared" si="3"/>
        <v>14.4</v>
      </c>
      <c r="V40" s="41">
        <f t="shared" si="4"/>
        <v>54.644999999999996</v>
      </c>
    </row>
    <row r="41" spans="1:22" ht="15.75">
      <c r="A41" s="11">
        <v>34</v>
      </c>
      <c r="B41" s="62" t="s">
        <v>112</v>
      </c>
      <c r="C41" s="72" t="s">
        <v>92</v>
      </c>
      <c r="D41" s="68">
        <v>2009</v>
      </c>
      <c r="E41" s="65" t="s">
        <v>88</v>
      </c>
      <c r="F41" s="40">
        <v>14.65</v>
      </c>
      <c r="G41" s="4">
        <v>14.2</v>
      </c>
      <c r="H41" s="2"/>
      <c r="I41" s="39">
        <f t="shared" si="0"/>
        <v>14.425</v>
      </c>
      <c r="J41" s="40">
        <v>6</v>
      </c>
      <c r="K41" s="4">
        <v>8.37</v>
      </c>
      <c r="L41" s="2"/>
      <c r="M41" s="39">
        <f t="shared" si="1"/>
        <v>14.37</v>
      </c>
      <c r="N41" s="40">
        <v>6</v>
      </c>
      <c r="O41" s="4">
        <v>7.65</v>
      </c>
      <c r="P41" s="2"/>
      <c r="Q41" s="39">
        <f t="shared" si="2"/>
        <v>13.65</v>
      </c>
      <c r="R41" s="40">
        <v>5.7</v>
      </c>
      <c r="S41" s="4">
        <v>8.45</v>
      </c>
      <c r="T41" s="2">
        <v>2</v>
      </c>
      <c r="U41" s="39">
        <f t="shared" si="3"/>
        <v>12.149999999999999</v>
      </c>
      <c r="V41" s="41">
        <f t="shared" si="4"/>
        <v>54.595</v>
      </c>
    </row>
    <row r="42" spans="1:22" ht="15.75">
      <c r="A42" s="10">
        <v>35</v>
      </c>
      <c r="B42" s="62" t="s">
        <v>103</v>
      </c>
      <c r="C42" s="72" t="s">
        <v>104</v>
      </c>
      <c r="D42" s="68">
        <v>2009</v>
      </c>
      <c r="E42" s="65" t="s">
        <v>88</v>
      </c>
      <c r="F42" s="40">
        <v>15.05</v>
      </c>
      <c r="G42" s="4">
        <v>14.2</v>
      </c>
      <c r="H42" s="2"/>
      <c r="I42" s="39">
        <f t="shared" si="0"/>
        <v>14.625</v>
      </c>
      <c r="J42" s="40">
        <v>6</v>
      </c>
      <c r="K42" s="4">
        <v>7.54</v>
      </c>
      <c r="L42" s="2"/>
      <c r="M42" s="39">
        <f t="shared" si="1"/>
        <v>13.54</v>
      </c>
      <c r="N42" s="40">
        <v>6</v>
      </c>
      <c r="O42" s="4">
        <v>6.1</v>
      </c>
      <c r="P42" s="2"/>
      <c r="Q42" s="39">
        <f t="shared" si="2"/>
        <v>12.1</v>
      </c>
      <c r="R42" s="40">
        <v>6.2</v>
      </c>
      <c r="S42" s="4">
        <v>8</v>
      </c>
      <c r="T42" s="2"/>
      <c r="U42" s="39">
        <f t="shared" si="3"/>
        <v>14.2</v>
      </c>
      <c r="V42" s="41">
        <f t="shared" si="4"/>
        <v>54.465</v>
      </c>
    </row>
    <row r="43" spans="1:22" ht="15.75">
      <c r="A43" s="11">
        <v>36</v>
      </c>
      <c r="B43" s="62" t="s">
        <v>125</v>
      </c>
      <c r="C43" s="72" t="s">
        <v>59</v>
      </c>
      <c r="D43" s="68">
        <v>2008</v>
      </c>
      <c r="E43" s="65" t="s">
        <v>51</v>
      </c>
      <c r="F43" s="40">
        <v>15</v>
      </c>
      <c r="G43" s="4">
        <v>14.7</v>
      </c>
      <c r="H43" s="2"/>
      <c r="I43" s="39">
        <f t="shared" si="0"/>
        <v>14.85</v>
      </c>
      <c r="J43" s="40">
        <v>6</v>
      </c>
      <c r="K43" s="4">
        <v>8.17</v>
      </c>
      <c r="L43" s="2"/>
      <c r="M43" s="39">
        <f t="shared" si="1"/>
        <v>14.17</v>
      </c>
      <c r="N43" s="40">
        <v>6</v>
      </c>
      <c r="O43" s="4">
        <v>5.6</v>
      </c>
      <c r="P43" s="2"/>
      <c r="Q43" s="39">
        <f t="shared" si="2"/>
        <v>11.6</v>
      </c>
      <c r="R43" s="40">
        <v>6.2</v>
      </c>
      <c r="S43" s="4">
        <v>7.6</v>
      </c>
      <c r="T43" s="2"/>
      <c r="U43" s="39">
        <f t="shared" si="3"/>
        <v>13.8</v>
      </c>
      <c r="V43" s="41">
        <f t="shared" si="4"/>
        <v>54.42</v>
      </c>
    </row>
    <row r="44" spans="1:22" ht="15.75">
      <c r="A44" s="10">
        <v>37</v>
      </c>
      <c r="B44" s="62" t="s">
        <v>30</v>
      </c>
      <c r="C44" s="72" t="s">
        <v>7</v>
      </c>
      <c r="D44" s="68">
        <v>2008</v>
      </c>
      <c r="E44" s="65" t="s">
        <v>126</v>
      </c>
      <c r="F44" s="40">
        <v>14.25</v>
      </c>
      <c r="G44" s="4">
        <v>14.65</v>
      </c>
      <c r="H44" s="2"/>
      <c r="I44" s="39">
        <f t="shared" si="0"/>
        <v>14.45</v>
      </c>
      <c r="J44" s="40">
        <v>6</v>
      </c>
      <c r="K44" s="4">
        <v>7.7</v>
      </c>
      <c r="L44" s="2"/>
      <c r="M44" s="39">
        <f t="shared" si="1"/>
        <v>13.7</v>
      </c>
      <c r="N44" s="40">
        <v>6</v>
      </c>
      <c r="O44" s="4">
        <v>5.9</v>
      </c>
      <c r="P44" s="2"/>
      <c r="Q44" s="39">
        <f t="shared" si="2"/>
        <v>11.9</v>
      </c>
      <c r="R44" s="40">
        <v>6.2</v>
      </c>
      <c r="S44" s="4">
        <v>7.4</v>
      </c>
      <c r="T44" s="2"/>
      <c r="U44" s="39">
        <f t="shared" si="3"/>
        <v>13.600000000000001</v>
      </c>
      <c r="V44" s="41">
        <f t="shared" si="4"/>
        <v>53.65</v>
      </c>
    </row>
    <row r="45" spans="1:22" ht="15.75">
      <c r="A45" s="11">
        <v>38</v>
      </c>
      <c r="B45" s="62" t="s">
        <v>155</v>
      </c>
      <c r="C45" s="72" t="s">
        <v>115</v>
      </c>
      <c r="D45" s="68">
        <v>2009</v>
      </c>
      <c r="E45" s="65" t="s">
        <v>88</v>
      </c>
      <c r="F45" s="40">
        <v>14.4</v>
      </c>
      <c r="G45" s="4">
        <v>13.75</v>
      </c>
      <c r="H45" s="2"/>
      <c r="I45" s="39">
        <f t="shared" si="0"/>
        <v>14.075</v>
      </c>
      <c r="J45" s="40">
        <v>6</v>
      </c>
      <c r="K45" s="4">
        <v>7.14</v>
      </c>
      <c r="L45" s="2"/>
      <c r="M45" s="39">
        <f t="shared" si="1"/>
        <v>13.14</v>
      </c>
      <c r="N45" s="40">
        <v>6</v>
      </c>
      <c r="O45" s="4">
        <v>5.65</v>
      </c>
      <c r="P45" s="2"/>
      <c r="Q45" s="39">
        <f t="shared" si="2"/>
        <v>11.65</v>
      </c>
      <c r="R45" s="40">
        <v>6.7</v>
      </c>
      <c r="S45" s="4">
        <v>7.9</v>
      </c>
      <c r="T45" s="2"/>
      <c r="U45" s="39">
        <f t="shared" si="3"/>
        <v>14.600000000000001</v>
      </c>
      <c r="V45" s="41">
        <f t="shared" si="4"/>
        <v>53.465</v>
      </c>
    </row>
    <row r="46" spans="1:22" ht="15.75">
      <c r="A46" s="10">
        <v>39</v>
      </c>
      <c r="B46" s="62" t="s">
        <v>133</v>
      </c>
      <c r="C46" s="72" t="s">
        <v>46</v>
      </c>
      <c r="D46" s="68">
        <v>2008</v>
      </c>
      <c r="E46" s="65" t="s">
        <v>88</v>
      </c>
      <c r="F46" s="40">
        <v>14.6</v>
      </c>
      <c r="G46" s="4">
        <v>14.35</v>
      </c>
      <c r="H46" s="2"/>
      <c r="I46" s="39">
        <f t="shared" si="0"/>
        <v>14.475</v>
      </c>
      <c r="J46" s="40">
        <v>6</v>
      </c>
      <c r="K46" s="4">
        <v>7.83</v>
      </c>
      <c r="L46" s="2"/>
      <c r="M46" s="39">
        <f t="shared" si="1"/>
        <v>13.83</v>
      </c>
      <c r="N46" s="40">
        <v>6</v>
      </c>
      <c r="O46" s="4">
        <v>4.3</v>
      </c>
      <c r="P46" s="2"/>
      <c r="Q46" s="39">
        <f t="shared" si="2"/>
        <v>10.3</v>
      </c>
      <c r="R46" s="40">
        <v>6.4</v>
      </c>
      <c r="S46" s="4">
        <v>8.25</v>
      </c>
      <c r="T46" s="2"/>
      <c r="U46" s="39">
        <f t="shared" si="3"/>
        <v>14.65</v>
      </c>
      <c r="V46" s="41">
        <f t="shared" si="4"/>
        <v>53.255</v>
      </c>
    </row>
    <row r="47" spans="1:22" ht="15.75">
      <c r="A47" s="11">
        <v>40</v>
      </c>
      <c r="B47" s="62" t="s">
        <v>132</v>
      </c>
      <c r="C47" s="72" t="s">
        <v>75</v>
      </c>
      <c r="D47" s="68">
        <v>2007</v>
      </c>
      <c r="E47" s="65" t="s">
        <v>88</v>
      </c>
      <c r="F47" s="40">
        <v>13.9</v>
      </c>
      <c r="G47" s="4">
        <v>13.65</v>
      </c>
      <c r="H47" s="2"/>
      <c r="I47" s="39">
        <f t="shared" si="0"/>
        <v>13.775</v>
      </c>
      <c r="J47" s="40">
        <v>6</v>
      </c>
      <c r="K47" s="4">
        <v>6.77</v>
      </c>
      <c r="L47" s="2"/>
      <c r="M47" s="39">
        <f t="shared" si="1"/>
        <v>12.77</v>
      </c>
      <c r="N47" s="40">
        <v>6</v>
      </c>
      <c r="O47" s="4">
        <v>5.55</v>
      </c>
      <c r="P47" s="2"/>
      <c r="Q47" s="39">
        <f t="shared" si="2"/>
        <v>11.55</v>
      </c>
      <c r="R47" s="40">
        <v>6.4</v>
      </c>
      <c r="S47" s="4">
        <v>7</v>
      </c>
      <c r="T47" s="2"/>
      <c r="U47" s="39">
        <f t="shared" si="3"/>
        <v>13.4</v>
      </c>
      <c r="V47" s="41">
        <f t="shared" si="4"/>
        <v>51.495</v>
      </c>
    </row>
    <row r="48" spans="1:22" ht="15.75">
      <c r="A48" s="10">
        <v>41</v>
      </c>
      <c r="B48" s="62" t="s">
        <v>77</v>
      </c>
      <c r="C48" s="72" t="s">
        <v>129</v>
      </c>
      <c r="D48" s="68">
        <v>2008</v>
      </c>
      <c r="E48" s="65" t="s">
        <v>126</v>
      </c>
      <c r="F48" s="40">
        <v>14.6</v>
      </c>
      <c r="G48" s="4">
        <v>14.35</v>
      </c>
      <c r="H48" s="2"/>
      <c r="I48" s="39">
        <f t="shared" si="0"/>
        <v>14.475</v>
      </c>
      <c r="J48" s="40">
        <v>6</v>
      </c>
      <c r="K48" s="4">
        <v>7.47</v>
      </c>
      <c r="L48" s="2"/>
      <c r="M48" s="39">
        <f t="shared" si="1"/>
        <v>13.469999999999999</v>
      </c>
      <c r="N48" s="40">
        <v>6</v>
      </c>
      <c r="O48" s="4">
        <v>5.25</v>
      </c>
      <c r="P48" s="2"/>
      <c r="Q48" s="39">
        <f t="shared" si="2"/>
        <v>11.25</v>
      </c>
      <c r="R48" s="40">
        <v>6</v>
      </c>
      <c r="S48" s="4">
        <v>6</v>
      </c>
      <c r="T48" s="2"/>
      <c r="U48" s="39">
        <f t="shared" si="3"/>
        <v>12</v>
      </c>
      <c r="V48" s="41">
        <f t="shared" si="4"/>
        <v>51.195</v>
      </c>
    </row>
    <row r="49" spans="1:22" ht="15.75">
      <c r="A49" s="11">
        <v>42</v>
      </c>
      <c r="B49" s="62" t="s">
        <v>127</v>
      </c>
      <c r="C49" s="72" t="s">
        <v>14</v>
      </c>
      <c r="D49" s="68">
        <v>2008</v>
      </c>
      <c r="E49" s="65" t="s">
        <v>100</v>
      </c>
      <c r="F49" s="40">
        <v>14.15</v>
      </c>
      <c r="G49" s="4">
        <v>14.15</v>
      </c>
      <c r="H49" s="2"/>
      <c r="I49" s="39">
        <f t="shared" si="0"/>
        <v>14.15</v>
      </c>
      <c r="J49" s="40">
        <v>6</v>
      </c>
      <c r="K49" s="4">
        <v>7.87</v>
      </c>
      <c r="L49" s="2"/>
      <c r="M49" s="39">
        <f t="shared" si="1"/>
        <v>13.870000000000001</v>
      </c>
      <c r="N49" s="40">
        <v>6</v>
      </c>
      <c r="O49" s="4">
        <v>4.15</v>
      </c>
      <c r="P49" s="2"/>
      <c r="Q49" s="39">
        <f t="shared" si="2"/>
        <v>10.15</v>
      </c>
      <c r="R49" s="40">
        <v>6.4</v>
      </c>
      <c r="S49" s="4">
        <v>6.5</v>
      </c>
      <c r="T49" s="2"/>
      <c r="U49" s="39">
        <f t="shared" si="3"/>
        <v>12.9</v>
      </c>
      <c r="V49" s="41">
        <f t="shared" si="4"/>
        <v>51.07</v>
      </c>
    </row>
    <row r="50" spans="1:22" ht="16.5" thickBot="1">
      <c r="A50" s="74">
        <v>43</v>
      </c>
      <c r="B50" s="63" t="s">
        <v>63</v>
      </c>
      <c r="C50" s="73" t="s">
        <v>131</v>
      </c>
      <c r="D50" s="70">
        <v>2008</v>
      </c>
      <c r="E50" s="66" t="s">
        <v>88</v>
      </c>
      <c r="F50" s="75">
        <v>14.5</v>
      </c>
      <c r="G50" s="76">
        <v>14.2</v>
      </c>
      <c r="H50" s="77"/>
      <c r="I50" s="78">
        <f t="shared" si="0"/>
        <v>14.35</v>
      </c>
      <c r="J50" s="75">
        <v>6</v>
      </c>
      <c r="K50" s="76">
        <v>6.87</v>
      </c>
      <c r="L50" s="77"/>
      <c r="M50" s="78">
        <f t="shared" si="1"/>
        <v>12.870000000000001</v>
      </c>
      <c r="N50" s="75">
        <v>6</v>
      </c>
      <c r="O50" s="76">
        <v>3.75</v>
      </c>
      <c r="P50" s="77"/>
      <c r="Q50" s="78">
        <f t="shared" si="2"/>
        <v>9.75</v>
      </c>
      <c r="R50" s="75">
        <v>6.2</v>
      </c>
      <c r="S50" s="76">
        <v>7.3</v>
      </c>
      <c r="T50" s="77"/>
      <c r="U50" s="78">
        <f t="shared" si="3"/>
        <v>13.5</v>
      </c>
      <c r="V50" s="79">
        <f t="shared" si="4"/>
        <v>50.47</v>
      </c>
    </row>
    <row r="53" spans="1:23" ht="15.75">
      <c r="A53" s="81" t="s">
        <v>134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</row>
    <row r="54" ht="3" customHeight="1" thickBot="1"/>
    <row r="55" spans="1:24" s="27" customFormat="1" ht="33.75" customHeight="1">
      <c r="A55" s="25" t="s">
        <v>0</v>
      </c>
      <c r="B55" s="3" t="s">
        <v>1</v>
      </c>
      <c r="C55" s="3" t="s">
        <v>2</v>
      </c>
      <c r="D55" s="42"/>
      <c r="E55" s="3" t="s">
        <v>3</v>
      </c>
      <c r="F55" s="82"/>
      <c r="G55" s="82"/>
      <c r="H55" s="82"/>
      <c r="I55" s="83"/>
      <c r="J55" s="84"/>
      <c r="K55" s="82"/>
      <c r="L55" s="82"/>
      <c r="M55" s="83"/>
      <c r="N55" s="84"/>
      <c r="O55" s="82"/>
      <c r="P55" s="82"/>
      <c r="Q55" s="83"/>
      <c r="R55" s="84"/>
      <c r="S55" s="82"/>
      <c r="T55" s="82"/>
      <c r="U55" s="83"/>
      <c r="V55" s="26" t="s">
        <v>4</v>
      </c>
      <c r="X55" s="28"/>
    </row>
    <row r="56" spans="1:24" ht="21" customHeight="1" thickBot="1">
      <c r="A56" s="29"/>
      <c r="B56" s="12"/>
      <c r="C56" s="12"/>
      <c r="D56" s="43"/>
      <c r="E56" s="12"/>
      <c r="F56" s="30" t="s">
        <v>11</v>
      </c>
      <c r="G56" s="30" t="s">
        <v>12</v>
      </c>
      <c r="H56" s="31"/>
      <c r="I56" s="32" t="s">
        <v>4</v>
      </c>
      <c r="J56" s="33" t="s">
        <v>11</v>
      </c>
      <c r="K56" s="30" t="s">
        <v>12</v>
      </c>
      <c r="L56" s="31"/>
      <c r="M56" s="32" t="s">
        <v>4</v>
      </c>
      <c r="N56" s="33" t="s">
        <v>11</v>
      </c>
      <c r="O56" s="30" t="s">
        <v>12</v>
      </c>
      <c r="P56" s="31"/>
      <c r="Q56" s="32" t="s">
        <v>4</v>
      </c>
      <c r="R56" s="33" t="s">
        <v>11</v>
      </c>
      <c r="S56" s="30" t="s">
        <v>12</v>
      </c>
      <c r="T56" s="31"/>
      <c r="U56" s="32" t="s">
        <v>4</v>
      </c>
      <c r="V56" s="34"/>
      <c r="X56" s="18"/>
    </row>
    <row r="57" spans="1:22" s="38" customFormat="1" ht="16.5" customHeight="1">
      <c r="A57" s="9">
        <v>1</v>
      </c>
      <c r="B57" s="14" t="s">
        <v>135</v>
      </c>
      <c r="C57" s="1" t="s">
        <v>114</v>
      </c>
      <c r="D57" s="58">
        <v>2009</v>
      </c>
      <c r="E57" s="1" t="s">
        <v>51</v>
      </c>
      <c r="F57" s="36">
        <v>6</v>
      </c>
      <c r="G57" s="7">
        <v>9.45</v>
      </c>
      <c r="H57" s="8"/>
      <c r="I57" s="35">
        <f>F57+G57-H57</f>
        <v>15.45</v>
      </c>
      <c r="J57" s="36">
        <v>6</v>
      </c>
      <c r="K57" s="7">
        <v>8.5</v>
      </c>
      <c r="L57" s="8"/>
      <c r="M57" s="35">
        <f>J57+K57-L57</f>
        <v>14.5</v>
      </c>
      <c r="N57" s="36">
        <v>6</v>
      </c>
      <c r="O57" s="7">
        <v>6.45</v>
      </c>
      <c r="P57" s="8"/>
      <c r="Q57" s="35">
        <f>N57+O57-P57</f>
        <v>12.45</v>
      </c>
      <c r="R57" s="36">
        <v>6</v>
      </c>
      <c r="S57" s="7">
        <v>7.6</v>
      </c>
      <c r="T57" s="8"/>
      <c r="U57" s="35">
        <f>R57+S57-T57</f>
        <v>13.6</v>
      </c>
      <c r="V57" s="37">
        <f>I57+M57+Q57+U57</f>
        <v>56</v>
      </c>
    </row>
    <row r="58" spans="1:22" s="38" customFormat="1" ht="16.5" customHeight="1">
      <c r="A58" s="10">
        <v>2</v>
      </c>
      <c r="B58" s="14" t="s">
        <v>136</v>
      </c>
      <c r="C58" s="1" t="s">
        <v>97</v>
      </c>
      <c r="D58" s="58">
        <v>2009</v>
      </c>
      <c r="E58" s="1" t="s">
        <v>51</v>
      </c>
      <c r="F58" s="40">
        <v>6</v>
      </c>
      <c r="G58" s="4">
        <v>9.25</v>
      </c>
      <c r="H58" s="2"/>
      <c r="I58" s="39">
        <f>F58+G58-H58</f>
        <v>15.25</v>
      </c>
      <c r="J58" s="40">
        <v>6</v>
      </c>
      <c r="K58" s="4">
        <v>8.67</v>
      </c>
      <c r="L58" s="2"/>
      <c r="M58" s="39">
        <f>J58+K58-L58</f>
        <v>14.67</v>
      </c>
      <c r="N58" s="40">
        <v>6</v>
      </c>
      <c r="O58" s="4">
        <v>5.15</v>
      </c>
      <c r="P58" s="2"/>
      <c r="Q58" s="39">
        <f>N58+O58-P58</f>
        <v>11.15</v>
      </c>
      <c r="R58" s="40">
        <v>6</v>
      </c>
      <c r="S58" s="4">
        <v>7</v>
      </c>
      <c r="T58" s="2"/>
      <c r="U58" s="39">
        <f>R58+S58-T58</f>
        <v>13</v>
      </c>
      <c r="V58" s="41">
        <f>I58+M58+Q58+U58</f>
        <v>54.07</v>
      </c>
    </row>
    <row r="59" spans="8:9" ht="15.75">
      <c r="H59" s="6"/>
      <c r="I59" s="6"/>
    </row>
  </sheetData>
  <sheetProtection/>
  <mergeCells count="12">
    <mergeCell ref="A53:W53"/>
    <mergeCell ref="F55:I55"/>
    <mergeCell ref="J55:M55"/>
    <mergeCell ref="N55:Q55"/>
    <mergeCell ref="R55:U55"/>
    <mergeCell ref="A1:W1"/>
    <mergeCell ref="A3:W3"/>
    <mergeCell ref="A4:W4"/>
    <mergeCell ref="F6:I6"/>
    <mergeCell ref="J6:M6"/>
    <mergeCell ref="N6:Q6"/>
    <mergeCell ref="R6:U6"/>
  </mergeCells>
  <printOptions/>
  <pageMargins left="0.48" right="0.59" top="0.3" bottom="0.1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="90" zoomScaleNormal="90" zoomScalePageLayoutView="0" workbookViewId="0" topLeftCell="A1">
      <selection activeCell="V14" sqref="V14"/>
    </sheetView>
  </sheetViews>
  <sheetFormatPr defaultColWidth="9.125" defaultRowHeight="12.75"/>
  <cols>
    <col min="1" max="1" width="3.75390625" style="6" customWidth="1"/>
    <col min="2" max="2" width="11.375" style="6" customWidth="1"/>
    <col min="3" max="3" width="7.875" style="6" customWidth="1"/>
    <col min="4" max="4" width="4.75390625" style="6" customWidth="1"/>
    <col min="5" max="5" width="15.125" style="6" customWidth="1"/>
    <col min="6" max="7" width="5.75390625" style="6" customWidth="1"/>
    <col min="8" max="8" width="1.25" style="22" customWidth="1"/>
    <col min="9" max="9" width="7.125" style="13" customWidth="1"/>
    <col min="10" max="10" width="5.75390625" style="6" customWidth="1"/>
    <col min="11" max="11" width="5.75390625" style="13" customWidth="1"/>
    <col min="12" max="12" width="3.375" style="24" customWidth="1"/>
    <col min="13" max="13" width="7.125" style="6" customWidth="1"/>
    <col min="14" max="14" width="5.75390625" style="13" customWidth="1"/>
    <col min="15" max="15" width="5.75390625" style="6" customWidth="1"/>
    <col min="16" max="16" width="3.375" style="22" customWidth="1"/>
    <col min="17" max="17" width="7.125" style="13" customWidth="1"/>
    <col min="18" max="18" width="5.75390625" style="13" customWidth="1"/>
    <col min="19" max="19" width="5.75390625" style="6" customWidth="1"/>
    <col min="20" max="20" width="3.375" style="22" customWidth="1"/>
    <col min="21" max="21" width="7.125" style="6" customWidth="1"/>
    <col min="22" max="22" width="8.125" style="23" customWidth="1"/>
    <col min="23" max="23" width="0.12890625" style="6" hidden="1" customWidth="1"/>
    <col min="24" max="24" width="2.25390625" style="6" customWidth="1"/>
    <col min="25" max="16384" width="9.125" style="6" customWidth="1"/>
  </cols>
  <sheetData>
    <row r="1" spans="1:23" ht="18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13" ht="1.5" customHeight="1">
      <c r="A2" s="17"/>
      <c r="B2" s="5"/>
      <c r="C2" s="5"/>
      <c r="D2" s="18"/>
      <c r="E2" s="18"/>
      <c r="F2" s="18"/>
      <c r="G2" s="18"/>
      <c r="H2" s="19"/>
      <c r="I2" s="16"/>
      <c r="J2" s="5"/>
      <c r="K2" s="20"/>
      <c r="L2" s="21"/>
      <c r="M2" s="5"/>
    </row>
    <row r="3" spans="1:23" ht="15.75" customHeight="1">
      <c r="A3" s="80" t="s">
        <v>89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ht="15.75">
      <c r="A4" s="81" t="s">
        <v>137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ht="19.5" customHeight="1" thickBot="1"/>
    <row r="6" spans="1:24" s="27" customFormat="1" ht="33.75" customHeight="1">
      <c r="A6" s="25" t="s">
        <v>0</v>
      </c>
      <c r="B6" s="3" t="s">
        <v>1</v>
      </c>
      <c r="C6" s="3" t="s">
        <v>2</v>
      </c>
      <c r="D6" s="42"/>
      <c r="E6" s="3" t="s">
        <v>3</v>
      </c>
      <c r="F6" s="82"/>
      <c r="G6" s="82"/>
      <c r="H6" s="82"/>
      <c r="I6" s="83"/>
      <c r="J6" s="84"/>
      <c r="K6" s="82"/>
      <c r="L6" s="82"/>
      <c r="M6" s="83"/>
      <c r="N6" s="84"/>
      <c r="O6" s="82"/>
      <c r="P6" s="82"/>
      <c r="Q6" s="83"/>
      <c r="R6" s="84"/>
      <c r="S6" s="82"/>
      <c r="T6" s="82"/>
      <c r="U6" s="83"/>
      <c r="V6" s="26" t="s">
        <v>4</v>
      </c>
      <c r="X6" s="28"/>
    </row>
    <row r="7" spans="1:24" ht="21" customHeight="1" thickBot="1">
      <c r="A7" s="29"/>
      <c r="B7" s="12"/>
      <c r="C7" s="12"/>
      <c r="D7" s="43"/>
      <c r="E7" s="12"/>
      <c r="F7" s="30" t="s">
        <v>11</v>
      </c>
      <c r="G7" s="30" t="s">
        <v>12</v>
      </c>
      <c r="H7" s="31"/>
      <c r="I7" s="32" t="s">
        <v>4</v>
      </c>
      <c r="J7" s="33" t="s">
        <v>11</v>
      </c>
      <c r="K7" s="30" t="s">
        <v>12</v>
      </c>
      <c r="L7" s="31"/>
      <c r="M7" s="32" t="s">
        <v>4</v>
      </c>
      <c r="N7" s="33" t="s">
        <v>11</v>
      </c>
      <c r="O7" s="30" t="s">
        <v>12</v>
      </c>
      <c r="P7" s="31"/>
      <c r="Q7" s="32" t="s">
        <v>4</v>
      </c>
      <c r="R7" s="33" t="s">
        <v>11</v>
      </c>
      <c r="S7" s="30" t="s">
        <v>12</v>
      </c>
      <c r="T7" s="31"/>
      <c r="U7" s="32" t="s">
        <v>4</v>
      </c>
      <c r="V7" s="34"/>
      <c r="X7" s="18"/>
    </row>
    <row r="8" spans="1:22" s="38" customFormat="1" ht="16.5" customHeight="1">
      <c r="A8" s="9">
        <v>1</v>
      </c>
      <c r="B8" s="1" t="s">
        <v>10</v>
      </c>
      <c r="C8" s="1" t="s">
        <v>17</v>
      </c>
      <c r="D8" s="58">
        <v>2007</v>
      </c>
      <c r="E8" s="59" t="s">
        <v>88</v>
      </c>
      <c r="F8" s="40">
        <v>6</v>
      </c>
      <c r="G8" s="7">
        <v>9.5</v>
      </c>
      <c r="H8" s="8"/>
      <c r="I8" s="35">
        <f aca="true" t="shared" si="0" ref="I8:I24">F8+G8-H8</f>
        <v>15.5</v>
      </c>
      <c r="J8" s="36">
        <v>8.6</v>
      </c>
      <c r="K8" s="7">
        <v>8.97</v>
      </c>
      <c r="L8" s="8"/>
      <c r="M8" s="35">
        <f aca="true" t="shared" si="1" ref="M8:M24">J8+K8-L8</f>
        <v>17.57</v>
      </c>
      <c r="N8" s="36">
        <v>8.3</v>
      </c>
      <c r="O8" s="7">
        <v>8.3</v>
      </c>
      <c r="P8" s="8"/>
      <c r="Q8" s="35">
        <f aca="true" t="shared" si="2" ref="Q8:Q24">N8+O8-P8</f>
        <v>16.6</v>
      </c>
      <c r="R8" s="36">
        <v>8.5</v>
      </c>
      <c r="S8" s="7">
        <v>8.65</v>
      </c>
      <c r="T8" s="8"/>
      <c r="U8" s="35">
        <f aca="true" t="shared" si="3" ref="U8:U24">R8+S8-T8</f>
        <v>17.15</v>
      </c>
      <c r="V8" s="37">
        <f aca="true" t="shared" si="4" ref="V8:V24">I8+M8+Q8+U8</f>
        <v>66.82</v>
      </c>
    </row>
    <row r="9" spans="1:22" s="38" customFormat="1" ht="16.5" customHeight="1">
      <c r="A9" s="10">
        <v>2</v>
      </c>
      <c r="B9" s="14" t="s">
        <v>60</v>
      </c>
      <c r="C9" s="14" t="s">
        <v>59</v>
      </c>
      <c r="D9" s="59">
        <v>2006</v>
      </c>
      <c r="E9" s="59" t="s">
        <v>88</v>
      </c>
      <c r="F9" s="40">
        <v>6</v>
      </c>
      <c r="G9" s="4">
        <v>8.6</v>
      </c>
      <c r="H9" s="2"/>
      <c r="I9" s="39">
        <f t="shared" si="0"/>
        <v>14.6</v>
      </c>
      <c r="J9" s="40">
        <v>7</v>
      </c>
      <c r="K9" s="4">
        <v>8.24</v>
      </c>
      <c r="L9" s="2"/>
      <c r="M9" s="39">
        <f t="shared" si="1"/>
        <v>15.24</v>
      </c>
      <c r="N9" s="40">
        <v>7.7</v>
      </c>
      <c r="O9" s="4">
        <v>9</v>
      </c>
      <c r="P9" s="2"/>
      <c r="Q9" s="39">
        <f t="shared" si="2"/>
        <v>16.7</v>
      </c>
      <c r="R9" s="40">
        <v>8</v>
      </c>
      <c r="S9" s="4">
        <v>8.6</v>
      </c>
      <c r="T9" s="2"/>
      <c r="U9" s="39">
        <f t="shared" si="3"/>
        <v>16.6</v>
      </c>
      <c r="V9" s="41">
        <f t="shared" si="4"/>
        <v>63.14</v>
      </c>
    </row>
    <row r="10" spans="1:22" s="38" customFormat="1" ht="16.5" customHeight="1">
      <c r="A10" s="11">
        <v>3</v>
      </c>
      <c r="B10" s="14" t="s">
        <v>52</v>
      </c>
      <c r="C10" s="14" t="s">
        <v>53</v>
      </c>
      <c r="D10" s="58">
        <v>2008</v>
      </c>
      <c r="E10" s="52" t="s">
        <v>16</v>
      </c>
      <c r="F10" s="40">
        <v>6</v>
      </c>
      <c r="G10" s="4">
        <v>8.65</v>
      </c>
      <c r="H10" s="2"/>
      <c r="I10" s="39">
        <f t="shared" si="0"/>
        <v>14.65</v>
      </c>
      <c r="J10" s="40">
        <v>6.5</v>
      </c>
      <c r="K10" s="4">
        <v>8.05</v>
      </c>
      <c r="L10" s="2"/>
      <c r="M10" s="39">
        <f t="shared" si="1"/>
        <v>14.55</v>
      </c>
      <c r="N10" s="40">
        <v>7.3</v>
      </c>
      <c r="O10" s="4">
        <v>8.57</v>
      </c>
      <c r="P10" s="2"/>
      <c r="Q10" s="39">
        <f t="shared" si="2"/>
        <v>15.870000000000001</v>
      </c>
      <c r="R10" s="40">
        <v>7.5</v>
      </c>
      <c r="S10" s="4">
        <v>7.95</v>
      </c>
      <c r="T10" s="2"/>
      <c r="U10" s="39">
        <f t="shared" si="3"/>
        <v>15.45</v>
      </c>
      <c r="V10" s="41">
        <f t="shared" si="4"/>
        <v>60.52000000000001</v>
      </c>
    </row>
    <row r="11" spans="1:22" s="38" customFormat="1" ht="16.5" customHeight="1">
      <c r="A11" s="10">
        <v>4</v>
      </c>
      <c r="B11" s="1" t="s">
        <v>21</v>
      </c>
      <c r="C11" s="1" t="s">
        <v>19</v>
      </c>
      <c r="D11" s="58">
        <v>2007</v>
      </c>
      <c r="E11" s="59" t="s">
        <v>88</v>
      </c>
      <c r="F11" s="40">
        <v>6</v>
      </c>
      <c r="G11" s="4">
        <v>8.7</v>
      </c>
      <c r="H11" s="2"/>
      <c r="I11" s="39">
        <f t="shared" si="0"/>
        <v>14.7</v>
      </c>
      <c r="J11" s="40">
        <v>7</v>
      </c>
      <c r="K11" s="4">
        <v>7.54</v>
      </c>
      <c r="L11" s="2"/>
      <c r="M11" s="39">
        <f t="shared" si="1"/>
        <v>14.54</v>
      </c>
      <c r="N11" s="40">
        <v>7.1</v>
      </c>
      <c r="O11" s="4">
        <v>8.37</v>
      </c>
      <c r="P11" s="2"/>
      <c r="Q11" s="39">
        <f t="shared" si="2"/>
        <v>15.469999999999999</v>
      </c>
      <c r="R11" s="40">
        <v>7.3</v>
      </c>
      <c r="S11" s="4">
        <v>8.4</v>
      </c>
      <c r="T11" s="2"/>
      <c r="U11" s="39">
        <f t="shared" si="3"/>
        <v>15.7</v>
      </c>
      <c r="V11" s="41">
        <f t="shared" si="4"/>
        <v>60.41</v>
      </c>
    </row>
    <row r="12" spans="1:22" s="38" customFormat="1" ht="16.5" customHeight="1">
      <c r="A12" s="11">
        <v>5</v>
      </c>
      <c r="B12" s="1" t="s">
        <v>71</v>
      </c>
      <c r="C12" s="1" t="s">
        <v>13</v>
      </c>
      <c r="D12" s="58">
        <v>2006</v>
      </c>
      <c r="E12" s="59" t="s">
        <v>16</v>
      </c>
      <c r="F12" s="40">
        <v>6</v>
      </c>
      <c r="G12" s="4">
        <v>9.05</v>
      </c>
      <c r="H12" s="2"/>
      <c r="I12" s="39">
        <f t="shared" si="0"/>
        <v>15.05</v>
      </c>
      <c r="J12" s="40">
        <v>6</v>
      </c>
      <c r="K12" s="4">
        <v>8.4</v>
      </c>
      <c r="L12" s="2"/>
      <c r="M12" s="39">
        <f t="shared" si="1"/>
        <v>14.4</v>
      </c>
      <c r="N12" s="40">
        <v>6.7</v>
      </c>
      <c r="O12" s="4">
        <v>7.7</v>
      </c>
      <c r="P12" s="2"/>
      <c r="Q12" s="39">
        <f t="shared" si="2"/>
        <v>14.4</v>
      </c>
      <c r="R12" s="40">
        <v>8.5</v>
      </c>
      <c r="S12" s="4">
        <v>7.95</v>
      </c>
      <c r="T12" s="2"/>
      <c r="U12" s="39">
        <f t="shared" si="3"/>
        <v>16.45</v>
      </c>
      <c r="V12" s="41">
        <f t="shared" si="4"/>
        <v>60.3</v>
      </c>
    </row>
    <row r="13" spans="1:23" s="38" customFormat="1" ht="16.5" customHeight="1">
      <c r="A13" s="10">
        <v>6</v>
      </c>
      <c r="B13" s="14" t="s">
        <v>36</v>
      </c>
      <c r="C13" s="14" t="s">
        <v>23</v>
      </c>
      <c r="D13" s="58">
        <v>2008</v>
      </c>
      <c r="E13" s="52" t="s">
        <v>16</v>
      </c>
      <c r="F13" s="40">
        <v>6</v>
      </c>
      <c r="G13" s="4">
        <v>8.7</v>
      </c>
      <c r="H13" s="2"/>
      <c r="I13" s="39">
        <f t="shared" si="0"/>
        <v>14.7</v>
      </c>
      <c r="J13" s="40">
        <v>7</v>
      </c>
      <c r="K13" s="4">
        <v>8.17</v>
      </c>
      <c r="L13" s="2"/>
      <c r="M13" s="39">
        <f t="shared" si="1"/>
        <v>15.17</v>
      </c>
      <c r="N13" s="40">
        <v>7.5</v>
      </c>
      <c r="O13" s="4">
        <v>7.7</v>
      </c>
      <c r="P13" s="2"/>
      <c r="Q13" s="39">
        <f t="shared" si="2"/>
        <v>15.2</v>
      </c>
      <c r="R13" s="40">
        <v>6.8</v>
      </c>
      <c r="S13" s="4">
        <v>8.05</v>
      </c>
      <c r="T13" s="2"/>
      <c r="U13" s="39">
        <f t="shared" si="3"/>
        <v>14.850000000000001</v>
      </c>
      <c r="V13" s="41">
        <f t="shared" si="4"/>
        <v>59.919999999999995</v>
      </c>
      <c r="W13" s="13"/>
    </row>
    <row r="14" spans="1:28" ht="16.5" customHeight="1">
      <c r="A14" s="10">
        <v>7</v>
      </c>
      <c r="B14" s="1" t="s">
        <v>47</v>
      </c>
      <c r="C14" s="1" t="s">
        <v>48</v>
      </c>
      <c r="D14" s="58">
        <v>2006</v>
      </c>
      <c r="E14" s="59" t="s">
        <v>88</v>
      </c>
      <c r="F14" s="40">
        <v>6</v>
      </c>
      <c r="G14" s="4">
        <v>8.4</v>
      </c>
      <c r="H14" s="2"/>
      <c r="I14" s="39">
        <f t="shared" si="0"/>
        <v>14.4</v>
      </c>
      <c r="J14" s="40">
        <v>6</v>
      </c>
      <c r="K14" s="4">
        <v>7.6</v>
      </c>
      <c r="L14" s="2"/>
      <c r="M14" s="39">
        <f t="shared" si="1"/>
        <v>13.6</v>
      </c>
      <c r="N14" s="40">
        <v>7.7</v>
      </c>
      <c r="O14" s="4">
        <v>8.5</v>
      </c>
      <c r="P14" s="2"/>
      <c r="Q14" s="39">
        <f t="shared" si="2"/>
        <v>16.2</v>
      </c>
      <c r="R14" s="40">
        <v>7</v>
      </c>
      <c r="S14" s="4">
        <v>8.15</v>
      </c>
      <c r="T14" s="2"/>
      <c r="U14" s="39">
        <f t="shared" si="3"/>
        <v>15.15</v>
      </c>
      <c r="V14" s="41">
        <f t="shared" si="4"/>
        <v>59.35</v>
      </c>
      <c r="Z14" s="49"/>
      <c r="AA14" s="50"/>
      <c r="AB14" s="51"/>
    </row>
    <row r="15" spans="1:28" ht="16.5" customHeight="1">
      <c r="A15" s="11">
        <v>8</v>
      </c>
      <c r="B15" s="1" t="s">
        <v>28</v>
      </c>
      <c r="C15" s="1" t="s">
        <v>27</v>
      </c>
      <c r="D15" s="58">
        <v>2007</v>
      </c>
      <c r="E15" s="59" t="s">
        <v>88</v>
      </c>
      <c r="F15" s="40">
        <v>6</v>
      </c>
      <c r="G15" s="4">
        <v>9.05</v>
      </c>
      <c r="H15" s="2"/>
      <c r="I15" s="39">
        <f t="shared" si="0"/>
        <v>15.05</v>
      </c>
      <c r="J15" s="40">
        <v>7</v>
      </c>
      <c r="K15" s="4">
        <v>8.5</v>
      </c>
      <c r="L15" s="2"/>
      <c r="M15" s="39">
        <f t="shared" si="1"/>
        <v>15.5</v>
      </c>
      <c r="N15" s="40">
        <v>6.5</v>
      </c>
      <c r="O15" s="4">
        <v>8</v>
      </c>
      <c r="P15" s="2"/>
      <c r="Q15" s="39">
        <f t="shared" si="2"/>
        <v>14.5</v>
      </c>
      <c r="R15" s="40">
        <v>6</v>
      </c>
      <c r="S15" s="4">
        <v>8.1</v>
      </c>
      <c r="T15" s="2"/>
      <c r="U15" s="39">
        <f t="shared" si="3"/>
        <v>14.1</v>
      </c>
      <c r="V15" s="41">
        <f t="shared" si="4"/>
        <v>59.15</v>
      </c>
      <c r="Z15" s="44"/>
      <c r="AA15" s="45"/>
      <c r="AB15" s="46"/>
    </row>
    <row r="16" spans="1:28" ht="16.5" customHeight="1">
      <c r="A16" s="10">
        <v>9</v>
      </c>
      <c r="B16" s="1" t="s">
        <v>72</v>
      </c>
      <c r="C16" s="1" t="s">
        <v>141</v>
      </c>
      <c r="D16" s="59">
        <v>2006</v>
      </c>
      <c r="E16" s="59" t="s">
        <v>51</v>
      </c>
      <c r="F16" s="40">
        <v>6</v>
      </c>
      <c r="G16" s="4">
        <v>9</v>
      </c>
      <c r="H16" s="2"/>
      <c r="I16" s="39">
        <f t="shared" si="0"/>
        <v>15</v>
      </c>
      <c r="J16" s="40">
        <v>6</v>
      </c>
      <c r="K16" s="4">
        <v>7.45</v>
      </c>
      <c r="L16" s="2"/>
      <c r="M16" s="39">
        <f t="shared" si="1"/>
        <v>13.45</v>
      </c>
      <c r="N16" s="40">
        <v>7.2</v>
      </c>
      <c r="O16" s="4">
        <v>6.13</v>
      </c>
      <c r="P16" s="2"/>
      <c r="Q16" s="39">
        <f t="shared" si="2"/>
        <v>13.33</v>
      </c>
      <c r="R16" s="40">
        <v>8</v>
      </c>
      <c r="S16" s="4">
        <v>8.1</v>
      </c>
      <c r="T16" s="2"/>
      <c r="U16" s="39">
        <f t="shared" si="3"/>
        <v>16.1</v>
      </c>
      <c r="V16" s="41">
        <f t="shared" si="4"/>
        <v>57.88</v>
      </c>
      <c r="Z16" s="47"/>
      <c r="AA16" s="48"/>
      <c r="AB16" s="46"/>
    </row>
    <row r="17" spans="1:22" ht="16.5" customHeight="1">
      <c r="A17" s="11">
        <v>10</v>
      </c>
      <c r="B17" s="1" t="s">
        <v>34</v>
      </c>
      <c r="C17" s="1" t="s">
        <v>35</v>
      </c>
      <c r="D17" s="58">
        <v>2006</v>
      </c>
      <c r="E17" s="59" t="s">
        <v>100</v>
      </c>
      <c r="F17" s="40">
        <v>6</v>
      </c>
      <c r="G17" s="4">
        <v>8.85</v>
      </c>
      <c r="H17" s="2"/>
      <c r="I17" s="39">
        <f t="shared" si="0"/>
        <v>14.85</v>
      </c>
      <c r="J17" s="40">
        <v>6</v>
      </c>
      <c r="K17" s="4">
        <v>7.55</v>
      </c>
      <c r="L17" s="2"/>
      <c r="M17" s="39">
        <f t="shared" si="1"/>
        <v>13.55</v>
      </c>
      <c r="N17" s="40">
        <v>6.4</v>
      </c>
      <c r="O17" s="4">
        <v>7.5</v>
      </c>
      <c r="P17" s="2"/>
      <c r="Q17" s="39">
        <f t="shared" si="2"/>
        <v>13.9</v>
      </c>
      <c r="R17" s="40">
        <v>7.5</v>
      </c>
      <c r="S17" s="4">
        <v>7.8</v>
      </c>
      <c r="T17" s="2"/>
      <c r="U17" s="39">
        <f t="shared" si="3"/>
        <v>15.3</v>
      </c>
      <c r="V17" s="41">
        <f t="shared" si="4"/>
        <v>57.599999999999994</v>
      </c>
    </row>
    <row r="18" spans="1:22" ht="16.5" customHeight="1">
      <c r="A18" s="10">
        <v>11</v>
      </c>
      <c r="B18" s="1" t="s">
        <v>68</v>
      </c>
      <c r="C18" s="1" t="s">
        <v>6</v>
      </c>
      <c r="D18" s="58">
        <v>2006</v>
      </c>
      <c r="E18" s="59" t="s">
        <v>88</v>
      </c>
      <c r="F18" s="40">
        <v>6</v>
      </c>
      <c r="G18" s="4">
        <v>8.15</v>
      </c>
      <c r="H18" s="2"/>
      <c r="I18" s="39">
        <f t="shared" si="0"/>
        <v>14.15</v>
      </c>
      <c r="J18" s="40">
        <v>6</v>
      </c>
      <c r="K18" s="4">
        <v>8.2</v>
      </c>
      <c r="L18" s="2"/>
      <c r="M18" s="39">
        <f t="shared" si="1"/>
        <v>14.2</v>
      </c>
      <c r="N18" s="40">
        <v>6.6</v>
      </c>
      <c r="O18" s="4">
        <v>7.53</v>
      </c>
      <c r="P18" s="2"/>
      <c r="Q18" s="39">
        <f t="shared" si="2"/>
        <v>14.129999999999999</v>
      </c>
      <c r="R18" s="40">
        <v>6.8</v>
      </c>
      <c r="S18" s="4">
        <v>7.8</v>
      </c>
      <c r="T18" s="2"/>
      <c r="U18" s="39">
        <f t="shared" si="3"/>
        <v>14.6</v>
      </c>
      <c r="V18" s="41">
        <f t="shared" si="4"/>
        <v>57.080000000000005</v>
      </c>
    </row>
    <row r="19" spans="1:22" ht="16.5" customHeight="1">
      <c r="A19" s="11">
        <v>12</v>
      </c>
      <c r="B19" s="1" t="s">
        <v>63</v>
      </c>
      <c r="C19" s="1" t="s">
        <v>65</v>
      </c>
      <c r="D19" s="58">
        <v>2007</v>
      </c>
      <c r="E19" s="59" t="s">
        <v>88</v>
      </c>
      <c r="F19" s="40">
        <v>6</v>
      </c>
      <c r="G19" s="4">
        <v>8.6</v>
      </c>
      <c r="H19" s="2"/>
      <c r="I19" s="39">
        <f t="shared" si="0"/>
        <v>14.6</v>
      </c>
      <c r="J19" s="40">
        <v>7</v>
      </c>
      <c r="K19" s="4">
        <v>7.7</v>
      </c>
      <c r="L19" s="2"/>
      <c r="M19" s="39">
        <f t="shared" si="1"/>
        <v>14.7</v>
      </c>
      <c r="N19" s="40">
        <v>6.2</v>
      </c>
      <c r="O19" s="4">
        <v>6.93</v>
      </c>
      <c r="P19" s="2"/>
      <c r="Q19" s="39">
        <f t="shared" si="2"/>
        <v>13.129999999999999</v>
      </c>
      <c r="R19" s="40">
        <v>6.5</v>
      </c>
      <c r="S19" s="4">
        <v>8</v>
      </c>
      <c r="T19" s="2"/>
      <c r="U19" s="39">
        <f t="shared" si="3"/>
        <v>14.5</v>
      </c>
      <c r="V19" s="41">
        <f t="shared" si="4"/>
        <v>56.92999999999999</v>
      </c>
    </row>
    <row r="20" spans="1:24" ht="16.5" customHeight="1">
      <c r="A20" s="10">
        <v>13</v>
      </c>
      <c r="B20" s="1" t="s">
        <v>83</v>
      </c>
      <c r="C20" s="1" t="s">
        <v>138</v>
      </c>
      <c r="D20" s="58">
        <v>2007</v>
      </c>
      <c r="E20" s="59" t="s">
        <v>100</v>
      </c>
      <c r="F20" s="40">
        <v>6</v>
      </c>
      <c r="G20" s="4">
        <v>8.6</v>
      </c>
      <c r="H20" s="2"/>
      <c r="I20" s="39">
        <f t="shared" si="0"/>
        <v>14.6</v>
      </c>
      <c r="J20" s="40">
        <v>4.2</v>
      </c>
      <c r="K20" s="4">
        <v>8.25</v>
      </c>
      <c r="L20" s="2"/>
      <c r="M20" s="39">
        <f t="shared" si="1"/>
        <v>12.45</v>
      </c>
      <c r="N20" s="40">
        <v>6.2</v>
      </c>
      <c r="O20" s="4">
        <v>8.6</v>
      </c>
      <c r="P20" s="2"/>
      <c r="Q20" s="39">
        <f t="shared" si="2"/>
        <v>14.8</v>
      </c>
      <c r="R20" s="40">
        <v>6.5</v>
      </c>
      <c r="S20" s="4">
        <v>7.65</v>
      </c>
      <c r="T20" s="2"/>
      <c r="U20" s="39">
        <f t="shared" si="3"/>
        <v>14.15</v>
      </c>
      <c r="V20" s="41">
        <f t="shared" si="4"/>
        <v>55.99999999999999</v>
      </c>
      <c r="X20" s="23"/>
    </row>
    <row r="21" spans="1:22" ht="16.5" customHeight="1">
      <c r="A21" s="11">
        <v>13</v>
      </c>
      <c r="B21" s="14" t="s">
        <v>66</v>
      </c>
      <c r="C21" s="1" t="s">
        <v>67</v>
      </c>
      <c r="D21" s="58">
        <v>2006</v>
      </c>
      <c r="E21" s="59" t="s">
        <v>88</v>
      </c>
      <c r="F21" s="40">
        <v>6</v>
      </c>
      <c r="G21" s="4">
        <v>8.2</v>
      </c>
      <c r="H21" s="2"/>
      <c r="I21" s="39">
        <f t="shared" si="0"/>
        <v>14.2</v>
      </c>
      <c r="J21" s="40">
        <v>6</v>
      </c>
      <c r="K21" s="4">
        <v>8</v>
      </c>
      <c r="L21" s="2"/>
      <c r="M21" s="39">
        <f t="shared" si="1"/>
        <v>14</v>
      </c>
      <c r="N21" s="40">
        <v>6.7</v>
      </c>
      <c r="O21" s="4">
        <v>6.73</v>
      </c>
      <c r="P21" s="2"/>
      <c r="Q21" s="39">
        <f t="shared" si="2"/>
        <v>13.43</v>
      </c>
      <c r="R21" s="40">
        <v>6</v>
      </c>
      <c r="S21" s="4">
        <v>8.37</v>
      </c>
      <c r="T21" s="2"/>
      <c r="U21" s="39">
        <f t="shared" si="3"/>
        <v>14.37</v>
      </c>
      <c r="V21" s="41">
        <f t="shared" si="4"/>
        <v>55.99999999999999</v>
      </c>
    </row>
    <row r="22" spans="1:28" ht="16.5" customHeight="1">
      <c r="A22" s="10">
        <v>15</v>
      </c>
      <c r="B22" s="1" t="s">
        <v>55</v>
      </c>
      <c r="C22" s="1" t="s">
        <v>9</v>
      </c>
      <c r="D22" s="59">
        <v>2006</v>
      </c>
      <c r="E22" s="59" t="s">
        <v>51</v>
      </c>
      <c r="F22" s="40">
        <v>6</v>
      </c>
      <c r="G22" s="4">
        <v>8.9</v>
      </c>
      <c r="H22" s="2"/>
      <c r="I22" s="39">
        <f t="shared" si="0"/>
        <v>14.9</v>
      </c>
      <c r="J22" s="40">
        <v>4.2</v>
      </c>
      <c r="K22" s="4">
        <v>7.05</v>
      </c>
      <c r="L22" s="2"/>
      <c r="M22" s="39">
        <f t="shared" si="1"/>
        <v>11.25</v>
      </c>
      <c r="N22" s="40">
        <v>6.4</v>
      </c>
      <c r="O22" s="4">
        <v>7.73</v>
      </c>
      <c r="P22" s="2"/>
      <c r="Q22" s="39">
        <f t="shared" si="2"/>
        <v>14.13</v>
      </c>
      <c r="R22" s="40">
        <v>7.5</v>
      </c>
      <c r="S22" s="4">
        <v>6.4</v>
      </c>
      <c r="T22" s="2"/>
      <c r="U22" s="39">
        <f t="shared" si="3"/>
        <v>13.9</v>
      </c>
      <c r="V22" s="41">
        <f t="shared" si="4"/>
        <v>54.18</v>
      </c>
      <c r="Z22" s="49"/>
      <c r="AA22" s="50"/>
      <c r="AB22" s="51"/>
    </row>
    <row r="23" spans="1:22" ht="15.75">
      <c r="A23" s="11">
        <v>16</v>
      </c>
      <c r="B23" s="14" t="s">
        <v>24</v>
      </c>
      <c r="C23" s="1" t="s">
        <v>87</v>
      </c>
      <c r="D23" s="58">
        <v>2007</v>
      </c>
      <c r="E23" s="59" t="s">
        <v>100</v>
      </c>
      <c r="F23" s="40">
        <v>6</v>
      </c>
      <c r="G23" s="4">
        <v>8.1</v>
      </c>
      <c r="H23" s="2"/>
      <c r="I23" s="39">
        <f t="shared" si="0"/>
        <v>14.1</v>
      </c>
      <c r="J23" s="40">
        <v>4.2</v>
      </c>
      <c r="K23" s="4">
        <v>7.05</v>
      </c>
      <c r="L23" s="2"/>
      <c r="M23" s="39">
        <f t="shared" si="1"/>
        <v>11.25</v>
      </c>
      <c r="N23" s="40">
        <v>6.2</v>
      </c>
      <c r="O23" s="4">
        <v>7</v>
      </c>
      <c r="P23" s="2"/>
      <c r="Q23" s="39">
        <f t="shared" si="2"/>
        <v>13.2</v>
      </c>
      <c r="R23" s="40">
        <v>7.5</v>
      </c>
      <c r="S23" s="4">
        <v>7.75</v>
      </c>
      <c r="T23" s="2"/>
      <c r="U23" s="39">
        <f t="shared" si="3"/>
        <v>15.25</v>
      </c>
      <c r="V23" s="41">
        <f t="shared" si="4"/>
        <v>53.8</v>
      </c>
    </row>
    <row r="24" spans="1:22" ht="15.75">
      <c r="A24" s="10">
        <v>17</v>
      </c>
      <c r="B24" s="14" t="s">
        <v>85</v>
      </c>
      <c r="C24" s="1" t="s">
        <v>86</v>
      </c>
      <c r="D24" s="58">
        <v>2008</v>
      </c>
      <c r="E24" s="59" t="s">
        <v>100</v>
      </c>
      <c r="F24" s="40">
        <v>6</v>
      </c>
      <c r="G24" s="4">
        <v>8.15</v>
      </c>
      <c r="H24" s="2"/>
      <c r="I24" s="39">
        <f t="shared" si="0"/>
        <v>14.15</v>
      </c>
      <c r="J24" s="40">
        <v>5.3</v>
      </c>
      <c r="K24" s="4">
        <v>6.95</v>
      </c>
      <c r="L24" s="2"/>
      <c r="M24" s="39">
        <f t="shared" si="1"/>
        <v>12.25</v>
      </c>
      <c r="N24" s="40">
        <v>6.5</v>
      </c>
      <c r="O24" s="4">
        <v>5.7</v>
      </c>
      <c r="P24" s="2"/>
      <c r="Q24" s="39">
        <f t="shared" si="2"/>
        <v>12.2</v>
      </c>
      <c r="R24" s="40">
        <v>7.5</v>
      </c>
      <c r="S24" s="4">
        <v>7</v>
      </c>
      <c r="T24" s="2">
        <v>0.3</v>
      </c>
      <c r="U24" s="39">
        <f t="shared" si="3"/>
        <v>14.2</v>
      </c>
      <c r="V24" s="41">
        <f t="shared" si="4"/>
        <v>52.8</v>
      </c>
    </row>
    <row r="25" spans="2:22" ht="15.75">
      <c r="B25" s="15"/>
      <c r="C25" s="15"/>
      <c r="D25" s="53"/>
      <c r="E25" s="53"/>
      <c r="F25" s="54"/>
      <c r="G25" s="54"/>
      <c r="H25" s="55"/>
      <c r="I25" s="56"/>
      <c r="J25" s="54"/>
      <c r="K25" s="54"/>
      <c r="L25" s="55"/>
      <c r="M25" s="56"/>
      <c r="N25" s="54"/>
      <c r="O25" s="54"/>
      <c r="P25" s="55"/>
      <c r="Q25" s="56"/>
      <c r="R25" s="54"/>
      <c r="S25" s="54"/>
      <c r="T25" s="55"/>
      <c r="U25" s="56"/>
      <c r="V25" s="57"/>
    </row>
    <row r="26" spans="1:23" ht="15.75">
      <c r="A26" s="81" t="s">
        <v>143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ht="19.5" customHeight="1" thickBot="1"/>
    <row r="28" spans="1:24" s="27" customFormat="1" ht="33.75" customHeight="1">
      <c r="A28" s="25" t="s">
        <v>0</v>
      </c>
      <c r="B28" s="3" t="s">
        <v>1</v>
      </c>
      <c r="C28" s="3" t="s">
        <v>2</v>
      </c>
      <c r="D28" s="42"/>
      <c r="E28" s="3" t="s">
        <v>3</v>
      </c>
      <c r="F28" s="82"/>
      <c r="G28" s="82"/>
      <c r="H28" s="82"/>
      <c r="I28" s="83"/>
      <c r="J28" s="84"/>
      <c r="K28" s="82"/>
      <c r="L28" s="82"/>
      <c r="M28" s="83"/>
      <c r="N28" s="84"/>
      <c r="O28" s="82"/>
      <c r="P28" s="82"/>
      <c r="Q28" s="83"/>
      <c r="R28" s="84"/>
      <c r="S28" s="82"/>
      <c r="T28" s="82"/>
      <c r="U28" s="83"/>
      <c r="V28" s="26" t="s">
        <v>4</v>
      </c>
      <c r="X28" s="28"/>
    </row>
    <row r="29" spans="1:24" ht="21" customHeight="1" thickBot="1">
      <c r="A29" s="29"/>
      <c r="B29" s="12"/>
      <c r="C29" s="12"/>
      <c r="D29" s="43"/>
      <c r="E29" s="12"/>
      <c r="F29" s="60" t="s">
        <v>150</v>
      </c>
      <c r="G29" s="60" t="s">
        <v>151</v>
      </c>
      <c r="H29" s="31"/>
      <c r="I29" s="32" t="s">
        <v>152</v>
      </c>
      <c r="J29" s="33" t="s">
        <v>11</v>
      </c>
      <c r="K29" s="30" t="s">
        <v>12</v>
      </c>
      <c r="L29" s="31"/>
      <c r="M29" s="32" t="s">
        <v>4</v>
      </c>
      <c r="N29" s="33" t="s">
        <v>11</v>
      </c>
      <c r="O29" s="30" t="s">
        <v>12</v>
      </c>
      <c r="P29" s="31"/>
      <c r="Q29" s="32" t="s">
        <v>4</v>
      </c>
      <c r="R29" s="33" t="s">
        <v>11</v>
      </c>
      <c r="S29" s="30" t="s">
        <v>12</v>
      </c>
      <c r="T29" s="31"/>
      <c r="U29" s="32" t="s">
        <v>4</v>
      </c>
      <c r="V29" s="34"/>
      <c r="X29" s="18"/>
    </row>
    <row r="30" spans="1:22" s="38" customFormat="1" ht="16.5" customHeight="1">
      <c r="A30" s="9">
        <v>1</v>
      </c>
      <c r="B30" s="1" t="s">
        <v>26</v>
      </c>
      <c r="C30" s="1" t="s">
        <v>13</v>
      </c>
      <c r="D30" s="58">
        <v>2007</v>
      </c>
      <c r="E30" s="59" t="s">
        <v>88</v>
      </c>
      <c r="F30" s="36">
        <v>14.7</v>
      </c>
      <c r="G30" s="7">
        <v>15.2</v>
      </c>
      <c r="H30" s="8"/>
      <c r="I30" s="35">
        <f>AVERAGE(F30:G30)</f>
        <v>14.95</v>
      </c>
      <c r="J30" s="36">
        <v>6.2</v>
      </c>
      <c r="K30" s="7">
        <v>8.44</v>
      </c>
      <c r="L30" s="8"/>
      <c r="M30" s="35">
        <f>J30+K30-L30</f>
        <v>14.64</v>
      </c>
      <c r="N30" s="36">
        <v>6.5</v>
      </c>
      <c r="O30" s="7">
        <v>7.6</v>
      </c>
      <c r="P30" s="8"/>
      <c r="Q30" s="35">
        <f>N30+O30-P30</f>
        <v>14.1</v>
      </c>
      <c r="R30" s="36">
        <v>7.1</v>
      </c>
      <c r="S30" s="7">
        <v>8.2</v>
      </c>
      <c r="T30" s="8"/>
      <c r="U30" s="35">
        <f>R30+S30-T30</f>
        <v>15.299999999999999</v>
      </c>
      <c r="V30" s="37">
        <f>I30+M30+Q30+U30</f>
        <v>58.989999999999995</v>
      </c>
    </row>
    <row r="31" spans="1:22" ht="15.75">
      <c r="A31" s="10">
        <v>2</v>
      </c>
      <c r="B31" s="14" t="s">
        <v>41</v>
      </c>
      <c r="C31" s="1" t="s">
        <v>13</v>
      </c>
      <c r="D31" s="58">
        <v>2004</v>
      </c>
      <c r="E31" s="59" t="s">
        <v>88</v>
      </c>
      <c r="F31" s="40">
        <v>14.7</v>
      </c>
      <c r="G31" s="4">
        <v>15.05</v>
      </c>
      <c r="H31" s="2"/>
      <c r="I31" s="39">
        <f>AVERAGE(F31:G31)</f>
        <v>14.875</v>
      </c>
      <c r="J31" s="40">
        <v>7</v>
      </c>
      <c r="K31" s="4">
        <v>7.47</v>
      </c>
      <c r="L31" s="2"/>
      <c r="M31" s="39">
        <f>J31+K31-L31</f>
        <v>14.469999999999999</v>
      </c>
      <c r="N31" s="40">
        <v>6.5</v>
      </c>
      <c r="O31" s="4">
        <v>8.2</v>
      </c>
      <c r="P31" s="2"/>
      <c r="Q31" s="39">
        <f>N31+O31-P31</f>
        <v>14.7</v>
      </c>
      <c r="R31" s="40">
        <v>6.7</v>
      </c>
      <c r="S31" s="4">
        <v>7.7</v>
      </c>
      <c r="T31" s="2"/>
      <c r="U31" s="39">
        <f>R31+S31-T31</f>
        <v>14.4</v>
      </c>
      <c r="V31" s="41">
        <f>I31+M31+Q31+U31</f>
        <v>58.445</v>
      </c>
    </row>
    <row r="33" spans="1:22" ht="15.75">
      <c r="A33" s="81" t="s">
        <v>149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ht="16.5" thickBot="1">
      <c r="W34" s="16"/>
    </row>
    <row r="35" spans="1:22" ht="19.5" customHeight="1">
      <c r="A35" s="25" t="s">
        <v>0</v>
      </c>
      <c r="B35" s="3" t="s">
        <v>1</v>
      </c>
      <c r="C35" s="3" t="s">
        <v>2</v>
      </c>
      <c r="D35" s="42"/>
      <c r="E35" s="3" t="s">
        <v>3</v>
      </c>
      <c r="F35" s="82"/>
      <c r="G35" s="82"/>
      <c r="H35" s="82"/>
      <c r="I35" s="83"/>
      <c r="J35" s="84"/>
      <c r="K35" s="82"/>
      <c r="L35" s="82"/>
      <c r="M35" s="83"/>
      <c r="N35" s="84"/>
      <c r="O35" s="82"/>
      <c r="P35" s="82"/>
      <c r="Q35" s="83"/>
      <c r="R35" s="84"/>
      <c r="S35" s="82"/>
      <c r="T35" s="82"/>
      <c r="U35" s="83"/>
      <c r="V35" s="85" t="s">
        <v>4</v>
      </c>
    </row>
    <row r="36" spans="1:24" s="27" customFormat="1" ht="33.75" customHeight="1" thickBot="1">
      <c r="A36" s="29"/>
      <c r="B36" s="12"/>
      <c r="C36" s="12"/>
      <c r="D36" s="43"/>
      <c r="E36" s="12"/>
      <c r="F36" s="30" t="s">
        <v>11</v>
      </c>
      <c r="G36" s="30" t="s">
        <v>12</v>
      </c>
      <c r="H36" s="31"/>
      <c r="I36" s="32" t="s">
        <v>4</v>
      </c>
      <c r="J36" s="33" t="s">
        <v>11</v>
      </c>
      <c r="K36" s="30" t="s">
        <v>12</v>
      </c>
      <c r="L36" s="31"/>
      <c r="M36" s="32" t="s">
        <v>4</v>
      </c>
      <c r="N36" s="33" t="s">
        <v>11</v>
      </c>
      <c r="O36" s="30" t="s">
        <v>12</v>
      </c>
      <c r="P36" s="31"/>
      <c r="Q36" s="32" t="s">
        <v>4</v>
      </c>
      <c r="R36" s="33" t="s">
        <v>11</v>
      </c>
      <c r="S36" s="30" t="s">
        <v>12</v>
      </c>
      <c r="T36" s="31"/>
      <c r="U36" s="32" t="s">
        <v>4</v>
      </c>
      <c r="V36" s="86"/>
      <c r="X36" s="28"/>
    </row>
    <row r="37" spans="1:24" ht="21" customHeight="1">
      <c r="A37" s="9">
        <v>1</v>
      </c>
      <c r="B37" s="14" t="s">
        <v>45</v>
      </c>
      <c r="C37" s="1" t="s">
        <v>19</v>
      </c>
      <c r="D37" s="58">
        <v>2005</v>
      </c>
      <c r="E37" s="59" t="s">
        <v>88</v>
      </c>
      <c r="F37" s="36">
        <v>2.4</v>
      </c>
      <c r="G37" s="7">
        <v>9</v>
      </c>
      <c r="H37" s="8"/>
      <c r="I37" s="35">
        <f aca="true" t="shared" si="5" ref="I37:I45">F37+G37-H37</f>
        <v>11.4</v>
      </c>
      <c r="J37" s="36">
        <v>2.9</v>
      </c>
      <c r="K37" s="7">
        <v>8.84</v>
      </c>
      <c r="L37" s="8"/>
      <c r="M37" s="35">
        <f aca="true" t="shared" si="6" ref="M37:M45">J37+K37-L37</f>
        <v>11.74</v>
      </c>
      <c r="N37" s="36">
        <v>3.4</v>
      </c>
      <c r="O37" s="7">
        <v>8</v>
      </c>
      <c r="P37" s="8"/>
      <c r="Q37" s="35">
        <f aca="true" t="shared" si="7" ref="Q37:Q45">N37+O37-P37</f>
        <v>11.4</v>
      </c>
      <c r="R37" s="36">
        <v>3.7</v>
      </c>
      <c r="S37" s="7">
        <v>8.3</v>
      </c>
      <c r="T37" s="8"/>
      <c r="U37" s="35">
        <f aca="true" t="shared" si="8" ref="U37:U45">R37+S37-T37</f>
        <v>12</v>
      </c>
      <c r="V37" s="37">
        <f aca="true" t="shared" si="9" ref="V37:V45">I37+M37+Q37+U37</f>
        <v>46.54</v>
      </c>
      <c r="X37" s="18"/>
    </row>
    <row r="38" spans="1:22" s="38" customFormat="1" ht="16.5" customHeight="1">
      <c r="A38" s="10">
        <v>2</v>
      </c>
      <c r="B38" s="1" t="s">
        <v>37</v>
      </c>
      <c r="C38" s="1" t="s">
        <v>38</v>
      </c>
      <c r="D38" s="58">
        <v>2005</v>
      </c>
      <c r="E38" s="59" t="s">
        <v>16</v>
      </c>
      <c r="F38" s="40">
        <v>2.4</v>
      </c>
      <c r="G38" s="4">
        <v>9.15</v>
      </c>
      <c r="H38" s="2"/>
      <c r="I38" s="39">
        <f t="shared" si="5"/>
        <v>11.55</v>
      </c>
      <c r="J38" s="40">
        <v>2.9</v>
      </c>
      <c r="K38" s="4">
        <v>8.07</v>
      </c>
      <c r="L38" s="2"/>
      <c r="M38" s="39">
        <f t="shared" si="6"/>
        <v>10.97</v>
      </c>
      <c r="N38" s="40">
        <v>3.4</v>
      </c>
      <c r="O38" s="4">
        <v>7.8</v>
      </c>
      <c r="P38" s="2"/>
      <c r="Q38" s="39">
        <f t="shared" si="7"/>
        <v>11.2</v>
      </c>
      <c r="R38" s="40">
        <v>3.5</v>
      </c>
      <c r="S38" s="4">
        <v>7.6</v>
      </c>
      <c r="T38" s="2"/>
      <c r="U38" s="39">
        <f t="shared" si="8"/>
        <v>11.1</v>
      </c>
      <c r="V38" s="41">
        <f t="shared" si="9"/>
        <v>44.82</v>
      </c>
    </row>
    <row r="39" spans="1:22" ht="15.75">
      <c r="A39" s="11">
        <v>3</v>
      </c>
      <c r="B39" s="14" t="s">
        <v>29</v>
      </c>
      <c r="C39" s="1" t="s">
        <v>20</v>
      </c>
      <c r="D39" s="58">
        <v>2004</v>
      </c>
      <c r="E39" s="59" t="s">
        <v>51</v>
      </c>
      <c r="F39" s="40">
        <v>2.4</v>
      </c>
      <c r="G39" s="4">
        <v>9</v>
      </c>
      <c r="H39" s="2"/>
      <c r="I39" s="39">
        <f t="shared" si="5"/>
        <v>11.4</v>
      </c>
      <c r="J39" s="40">
        <v>2.3</v>
      </c>
      <c r="K39" s="4">
        <v>7.8</v>
      </c>
      <c r="L39" s="2"/>
      <c r="M39" s="39">
        <f t="shared" si="6"/>
        <v>10.1</v>
      </c>
      <c r="N39" s="40">
        <v>3.9</v>
      </c>
      <c r="O39" s="4">
        <v>6.73</v>
      </c>
      <c r="P39" s="2"/>
      <c r="Q39" s="39">
        <f t="shared" si="7"/>
        <v>10.63</v>
      </c>
      <c r="R39" s="40">
        <v>3.7</v>
      </c>
      <c r="S39" s="4">
        <v>7.45</v>
      </c>
      <c r="T39" s="2"/>
      <c r="U39" s="39">
        <f t="shared" si="8"/>
        <v>11.15</v>
      </c>
      <c r="V39" s="41">
        <f t="shared" si="9"/>
        <v>43.28</v>
      </c>
    </row>
    <row r="40" spans="1:22" ht="15.75">
      <c r="A40" s="10">
        <v>4</v>
      </c>
      <c r="B40" s="14" t="s">
        <v>50</v>
      </c>
      <c r="C40" s="1" t="s">
        <v>7</v>
      </c>
      <c r="D40" s="58">
        <v>2004</v>
      </c>
      <c r="E40" s="59" t="s">
        <v>126</v>
      </c>
      <c r="F40" s="40">
        <v>2.4</v>
      </c>
      <c r="G40" s="4">
        <v>8.75</v>
      </c>
      <c r="H40" s="2"/>
      <c r="I40" s="39">
        <f t="shared" si="5"/>
        <v>11.15</v>
      </c>
      <c r="J40" s="40">
        <v>2.2</v>
      </c>
      <c r="K40" s="4">
        <v>7.07</v>
      </c>
      <c r="L40" s="2"/>
      <c r="M40" s="39">
        <f t="shared" si="6"/>
        <v>9.27</v>
      </c>
      <c r="N40" s="40">
        <v>3.2</v>
      </c>
      <c r="O40" s="4">
        <v>7.7</v>
      </c>
      <c r="P40" s="2"/>
      <c r="Q40" s="39">
        <f t="shared" si="7"/>
        <v>10.9</v>
      </c>
      <c r="R40" s="40">
        <v>3.2</v>
      </c>
      <c r="S40" s="4">
        <v>7.55</v>
      </c>
      <c r="T40" s="2"/>
      <c r="U40" s="39">
        <f t="shared" si="8"/>
        <v>10.75</v>
      </c>
      <c r="V40" s="41">
        <f t="shared" si="9"/>
        <v>42.07</v>
      </c>
    </row>
    <row r="41" spans="1:22" ht="15.75">
      <c r="A41" s="11">
        <v>5</v>
      </c>
      <c r="B41" s="1" t="s">
        <v>98</v>
      </c>
      <c r="C41" s="1" t="s">
        <v>99</v>
      </c>
      <c r="D41" s="58">
        <v>2005</v>
      </c>
      <c r="E41" s="59" t="s">
        <v>16</v>
      </c>
      <c r="F41" s="40">
        <v>2.4</v>
      </c>
      <c r="G41" s="4">
        <v>8.25</v>
      </c>
      <c r="H41" s="2"/>
      <c r="I41" s="39">
        <f t="shared" si="5"/>
        <v>10.65</v>
      </c>
      <c r="J41" s="40">
        <v>2.2</v>
      </c>
      <c r="K41" s="4">
        <v>6.07</v>
      </c>
      <c r="L41" s="2"/>
      <c r="M41" s="39">
        <f t="shared" si="6"/>
        <v>8.27</v>
      </c>
      <c r="N41" s="40">
        <v>3.1</v>
      </c>
      <c r="O41" s="4">
        <v>7.4</v>
      </c>
      <c r="P41" s="2"/>
      <c r="Q41" s="39">
        <f t="shared" si="7"/>
        <v>10.5</v>
      </c>
      <c r="R41" s="40">
        <v>3.2</v>
      </c>
      <c r="S41" s="4">
        <v>8.2</v>
      </c>
      <c r="T41" s="2"/>
      <c r="U41" s="39">
        <f t="shared" si="8"/>
        <v>11.399999999999999</v>
      </c>
      <c r="V41" s="41">
        <f t="shared" si="9"/>
        <v>40.82</v>
      </c>
    </row>
    <row r="42" spans="1:22" ht="15.75">
      <c r="A42" s="10">
        <v>6</v>
      </c>
      <c r="B42" s="14" t="s">
        <v>78</v>
      </c>
      <c r="C42" s="1" t="s">
        <v>9</v>
      </c>
      <c r="D42" s="58">
        <v>2005</v>
      </c>
      <c r="E42" s="59" t="s">
        <v>126</v>
      </c>
      <c r="F42" s="40">
        <v>2.4</v>
      </c>
      <c r="G42" s="4">
        <v>8.65</v>
      </c>
      <c r="H42" s="2"/>
      <c r="I42" s="39">
        <f t="shared" si="5"/>
        <v>11.05</v>
      </c>
      <c r="J42" s="40">
        <v>2.3</v>
      </c>
      <c r="K42" s="4">
        <v>6.57</v>
      </c>
      <c r="L42" s="2"/>
      <c r="M42" s="39">
        <f t="shared" si="6"/>
        <v>8.870000000000001</v>
      </c>
      <c r="N42" s="40">
        <v>3.1</v>
      </c>
      <c r="O42" s="4">
        <v>6.87</v>
      </c>
      <c r="P42" s="2"/>
      <c r="Q42" s="39">
        <f t="shared" si="7"/>
        <v>9.97</v>
      </c>
      <c r="R42" s="40">
        <v>3.3</v>
      </c>
      <c r="S42" s="4">
        <v>7.55</v>
      </c>
      <c r="T42" s="2"/>
      <c r="U42" s="39">
        <f t="shared" si="8"/>
        <v>10.85</v>
      </c>
      <c r="V42" s="41">
        <f t="shared" si="9"/>
        <v>40.74</v>
      </c>
    </row>
    <row r="43" spans="1:22" ht="15.75">
      <c r="A43" s="11">
        <v>7</v>
      </c>
      <c r="B43" s="14" t="s">
        <v>96</v>
      </c>
      <c r="C43" s="1" t="s">
        <v>8</v>
      </c>
      <c r="D43" s="58">
        <v>2004</v>
      </c>
      <c r="E43" s="59" t="s">
        <v>88</v>
      </c>
      <c r="F43" s="40">
        <v>2.4</v>
      </c>
      <c r="G43" s="4">
        <v>8.4</v>
      </c>
      <c r="H43" s="2"/>
      <c r="I43" s="39">
        <f t="shared" si="5"/>
        <v>10.8</v>
      </c>
      <c r="J43" s="40">
        <v>2.7</v>
      </c>
      <c r="K43" s="4">
        <v>6.8</v>
      </c>
      <c r="L43" s="2"/>
      <c r="M43" s="39">
        <f t="shared" si="6"/>
        <v>9.5</v>
      </c>
      <c r="N43" s="40">
        <v>3.3</v>
      </c>
      <c r="O43" s="4">
        <v>6.7</v>
      </c>
      <c r="P43" s="2"/>
      <c r="Q43" s="39">
        <f t="shared" si="7"/>
        <v>10</v>
      </c>
      <c r="R43" s="40">
        <v>3.5</v>
      </c>
      <c r="S43" s="4">
        <v>6.65</v>
      </c>
      <c r="T43" s="2"/>
      <c r="U43" s="39">
        <f t="shared" si="8"/>
        <v>10.15</v>
      </c>
      <c r="V43" s="41">
        <f t="shared" si="9"/>
        <v>40.45</v>
      </c>
    </row>
    <row r="44" spans="1:22" ht="15.75">
      <c r="A44" s="10">
        <v>8</v>
      </c>
      <c r="B44" s="1" t="s">
        <v>139</v>
      </c>
      <c r="C44" s="1" t="s">
        <v>140</v>
      </c>
      <c r="D44" s="58">
        <v>2006</v>
      </c>
      <c r="E44" s="59" t="s">
        <v>51</v>
      </c>
      <c r="F44" s="40">
        <v>2.4</v>
      </c>
      <c r="G44" s="4">
        <v>8.2</v>
      </c>
      <c r="H44" s="2"/>
      <c r="I44" s="39">
        <f t="shared" si="5"/>
        <v>10.6</v>
      </c>
      <c r="J44" s="40">
        <v>2.2</v>
      </c>
      <c r="K44" s="4">
        <v>5.77</v>
      </c>
      <c r="L44" s="2"/>
      <c r="M44" s="39">
        <f t="shared" si="6"/>
        <v>7.97</v>
      </c>
      <c r="N44" s="40">
        <v>3.2</v>
      </c>
      <c r="O44" s="4">
        <v>6.9</v>
      </c>
      <c r="P44" s="2"/>
      <c r="Q44" s="39">
        <f t="shared" si="7"/>
        <v>10.100000000000001</v>
      </c>
      <c r="R44" s="40">
        <v>3.2</v>
      </c>
      <c r="S44" s="4">
        <v>6.5</v>
      </c>
      <c r="T44" s="2"/>
      <c r="U44" s="39">
        <f t="shared" si="8"/>
        <v>9.7</v>
      </c>
      <c r="V44" s="41">
        <f t="shared" si="9"/>
        <v>38.370000000000005</v>
      </c>
    </row>
    <row r="45" spans="1:22" ht="15.75">
      <c r="A45" s="11">
        <v>9</v>
      </c>
      <c r="B45" s="1" t="s">
        <v>84</v>
      </c>
      <c r="C45" s="1" t="s">
        <v>15</v>
      </c>
      <c r="D45" s="58">
        <v>2006</v>
      </c>
      <c r="E45" s="59" t="s">
        <v>100</v>
      </c>
      <c r="F45" s="40">
        <v>2.4</v>
      </c>
      <c r="G45" s="4">
        <v>8.2</v>
      </c>
      <c r="H45" s="2"/>
      <c r="I45" s="39">
        <f t="shared" si="5"/>
        <v>10.6</v>
      </c>
      <c r="J45" s="40">
        <v>1.5</v>
      </c>
      <c r="K45" s="4">
        <v>5</v>
      </c>
      <c r="L45" s="2">
        <v>4</v>
      </c>
      <c r="M45" s="39">
        <f t="shared" si="6"/>
        <v>2.5</v>
      </c>
      <c r="N45" s="40">
        <v>3.3</v>
      </c>
      <c r="O45" s="4">
        <v>7.5</v>
      </c>
      <c r="P45" s="2"/>
      <c r="Q45" s="39">
        <f t="shared" si="7"/>
        <v>10.8</v>
      </c>
      <c r="R45" s="40">
        <v>3.2</v>
      </c>
      <c r="S45" s="4">
        <v>7</v>
      </c>
      <c r="T45" s="2"/>
      <c r="U45" s="39">
        <f t="shared" si="8"/>
        <v>10.2</v>
      </c>
      <c r="V45" s="41">
        <f t="shared" si="9"/>
        <v>34.099999999999994</v>
      </c>
    </row>
    <row r="47" spans="1:22" ht="15.75">
      <c r="A47" s="81" t="s">
        <v>144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ht="16.5" thickBot="1">
      <c r="W48" s="16"/>
    </row>
    <row r="49" spans="1:22" ht="19.5" customHeight="1">
      <c r="A49" s="25" t="s">
        <v>0</v>
      </c>
      <c r="B49" s="3" t="s">
        <v>1</v>
      </c>
      <c r="C49" s="3" t="s">
        <v>2</v>
      </c>
      <c r="D49" s="42"/>
      <c r="E49" s="3" t="s">
        <v>3</v>
      </c>
      <c r="F49" s="82"/>
      <c r="G49" s="82"/>
      <c r="H49" s="82"/>
      <c r="I49" s="83"/>
      <c r="J49" s="84"/>
      <c r="K49" s="82"/>
      <c r="L49" s="82"/>
      <c r="M49" s="83"/>
      <c r="N49" s="84"/>
      <c r="O49" s="82"/>
      <c r="P49" s="82"/>
      <c r="Q49" s="83"/>
      <c r="R49" s="84"/>
      <c r="S49" s="82"/>
      <c r="T49" s="82"/>
      <c r="U49" s="83"/>
      <c r="V49" s="85" t="s">
        <v>4</v>
      </c>
    </row>
    <row r="50" spans="1:24" s="27" customFormat="1" ht="33.75" customHeight="1" thickBot="1">
      <c r="A50" s="29"/>
      <c r="B50" s="12"/>
      <c r="C50" s="12"/>
      <c r="D50" s="43"/>
      <c r="E50" s="12"/>
      <c r="F50" s="30" t="s">
        <v>11</v>
      </c>
      <c r="G50" s="30" t="s">
        <v>12</v>
      </c>
      <c r="H50" s="31"/>
      <c r="I50" s="32" t="s">
        <v>4</v>
      </c>
      <c r="J50" s="33" t="s">
        <v>11</v>
      </c>
      <c r="K50" s="30" t="s">
        <v>12</v>
      </c>
      <c r="L50" s="31"/>
      <c r="M50" s="32" t="s">
        <v>4</v>
      </c>
      <c r="N50" s="33" t="s">
        <v>11</v>
      </c>
      <c r="O50" s="30" t="s">
        <v>12</v>
      </c>
      <c r="P50" s="31"/>
      <c r="Q50" s="32" t="s">
        <v>4</v>
      </c>
      <c r="R50" s="33" t="s">
        <v>11</v>
      </c>
      <c r="S50" s="30" t="s">
        <v>12</v>
      </c>
      <c r="T50" s="31"/>
      <c r="U50" s="32" t="s">
        <v>4</v>
      </c>
      <c r="V50" s="86"/>
      <c r="X50" s="28"/>
    </row>
    <row r="51" spans="1:24" ht="21" customHeight="1">
      <c r="A51" s="9">
        <v>1</v>
      </c>
      <c r="B51" s="14" t="s">
        <v>31</v>
      </c>
      <c r="C51" s="1" t="s">
        <v>32</v>
      </c>
      <c r="D51" s="58">
        <v>2005</v>
      </c>
      <c r="E51" s="59" t="s">
        <v>126</v>
      </c>
      <c r="F51" s="36">
        <v>2.4</v>
      </c>
      <c r="G51" s="7">
        <v>8.5</v>
      </c>
      <c r="H51" s="8"/>
      <c r="I51" s="35">
        <f>F51+G51-H51</f>
        <v>10.9</v>
      </c>
      <c r="J51" s="36">
        <v>2.5</v>
      </c>
      <c r="K51" s="7">
        <v>8.1</v>
      </c>
      <c r="L51" s="8"/>
      <c r="M51" s="35">
        <f>J51+K51-L51</f>
        <v>10.6</v>
      </c>
      <c r="N51" s="36">
        <v>2.4</v>
      </c>
      <c r="O51" s="7">
        <v>8.2</v>
      </c>
      <c r="P51" s="8"/>
      <c r="Q51" s="35">
        <f>N51+O51-P51</f>
        <v>10.6</v>
      </c>
      <c r="R51" s="36">
        <v>2.6</v>
      </c>
      <c r="S51" s="7">
        <v>6.75</v>
      </c>
      <c r="T51" s="8"/>
      <c r="U51" s="35">
        <f>R51+S51-T51</f>
        <v>9.35</v>
      </c>
      <c r="V51" s="37">
        <f>I51+M51+Q51+U51</f>
        <v>41.45</v>
      </c>
      <c r="X51" s="18"/>
    </row>
    <row r="52" spans="1:22" s="38" customFormat="1" ht="16.5" customHeight="1">
      <c r="A52" s="10">
        <v>2</v>
      </c>
      <c r="B52" s="1" t="s">
        <v>93</v>
      </c>
      <c r="C52" s="1" t="s">
        <v>19</v>
      </c>
      <c r="D52" s="58">
        <v>2005</v>
      </c>
      <c r="E52" s="59" t="s">
        <v>51</v>
      </c>
      <c r="F52" s="40">
        <v>2.4</v>
      </c>
      <c r="G52" s="4">
        <v>8</v>
      </c>
      <c r="H52" s="2"/>
      <c r="I52" s="39">
        <f>F52+G52-H52</f>
        <v>10.4</v>
      </c>
      <c r="J52" s="40">
        <v>2.6</v>
      </c>
      <c r="K52" s="4">
        <v>6.84</v>
      </c>
      <c r="L52" s="2"/>
      <c r="M52" s="39">
        <f>J52+K52-L52</f>
        <v>9.44</v>
      </c>
      <c r="N52" s="40">
        <v>2.4</v>
      </c>
      <c r="O52" s="4">
        <v>6.65</v>
      </c>
      <c r="P52" s="2"/>
      <c r="Q52" s="39">
        <f>N52+O52-P52</f>
        <v>9.05</v>
      </c>
      <c r="R52" s="40">
        <v>2.3</v>
      </c>
      <c r="S52" s="4">
        <v>7.55</v>
      </c>
      <c r="T52" s="2"/>
      <c r="U52" s="39">
        <f>R52+S52-T52</f>
        <v>9.85</v>
      </c>
      <c r="V52" s="41">
        <f>I52+M52+Q52+U52</f>
        <v>38.74</v>
      </c>
    </row>
    <row r="53" spans="1:22" ht="15.75">
      <c r="A53" s="11">
        <v>3</v>
      </c>
      <c r="B53" s="1" t="s">
        <v>145</v>
      </c>
      <c r="C53" s="1" t="s">
        <v>49</v>
      </c>
      <c r="D53" s="58">
        <v>2006</v>
      </c>
      <c r="E53" s="59" t="s">
        <v>51</v>
      </c>
      <c r="F53" s="40">
        <v>2.4</v>
      </c>
      <c r="G53" s="4">
        <v>7.75</v>
      </c>
      <c r="H53" s="2"/>
      <c r="I53" s="39">
        <f>F53+G53-H53</f>
        <v>10.15</v>
      </c>
      <c r="J53" s="40">
        <v>0.2</v>
      </c>
      <c r="K53" s="4">
        <v>7.97</v>
      </c>
      <c r="L53" s="2">
        <v>1</v>
      </c>
      <c r="M53" s="39">
        <f>J53+K53-L53</f>
        <v>7.17</v>
      </c>
      <c r="N53" s="40">
        <v>1.6</v>
      </c>
      <c r="O53" s="4">
        <v>6.4</v>
      </c>
      <c r="P53" s="2"/>
      <c r="Q53" s="39">
        <f>N53+O53-P53</f>
        <v>8</v>
      </c>
      <c r="R53" s="40">
        <v>2.1</v>
      </c>
      <c r="S53" s="4">
        <v>7</v>
      </c>
      <c r="T53" s="2"/>
      <c r="U53" s="39">
        <f>R53+S53-T53</f>
        <v>9.1</v>
      </c>
      <c r="V53" s="41">
        <f>I53+M53+Q53+U53</f>
        <v>34.42</v>
      </c>
    </row>
    <row r="55" spans="1:22" ht="15.75">
      <c r="A55" s="81" t="s">
        <v>153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ht="16.5" thickBot="1">
      <c r="W56" s="16"/>
    </row>
    <row r="57" spans="1:22" ht="19.5" customHeight="1">
      <c r="A57" s="25" t="s">
        <v>0</v>
      </c>
      <c r="B57" s="3" t="s">
        <v>1</v>
      </c>
      <c r="C57" s="3" t="s">
        <v>2</v>
      </c>
      <c r="D57" s="42"/>
      <c r="E57" s="3" t="s">
        <v>3</v>
      </c>
      <c r="F57" s="82"/>
      <c r="G57" s="82"/>
      <c r="H57" s="82"/>
      <c r="I57" s="83"/>
      <c r="J57" s="84"/>
      <c r="K57" s="82"/>
      <c r="L57" s="82"/>
      <c r="M57" s="83"/>
      <c r="N57" s="84"/>
      <c r="O57" s="82"/>
      <c r="P57" s="82"/>
      <c r="Q57" s="83"/>
      <c r="R57" s="84"/>
      <c r="S57" s="82"/>
      <c r="T57" s="82"/>
      <c r="U57" s="83"/>
      <c r="V57" s="85" t="s">
        <v>4</v>
      </c>
    </row>
    <row r="58" spans="1:24" s="27" customFormat="1" ht="33.75" customHeight="1" thickBot="1">
      <c r="A58" s="29"/>
      <c r="B58" s="12"/>
      <c r="C58" s="12"/>
      <c r="D58" s="43"/>
      <c r="E58" s="12"/>
      <c r="F58" s="30" t="s">
        <v>11</v>
      </c>
      <c r="G58" s="30" t="s">
        <v>12</v>
      </c>
      <c r="H58" s="31"/>
      <c r="I58" s="32" t="s">
        <v>4</v>
      </c>
      <c r="J58" s="33" t="s">
        <v>11</v>
      </c>
      <c r="K58" s="30" t="s">
        <v>12</v>
      </c>
      <c r="L58" s="31"/>
      <c r="M58" s="32" t="s">
        <v>4</v>
      </c>
      <c r="N58" s="33" t="s">
        <v>11</v>
      </c>
      <c r="O58" s="30" t="s">
        <v>12</v>
      </c>
      <c r="P58" s="31"/>
      <c r="Q58" s="32" t="s">
        <v>4</v>
      </c>
      <c r="R58" s="33" t="s">
        <v>11</v>
      </c>
      <c r="S58" s="30" t="s">
        <v>12</v>
      </c>
      <c r="T58" s="31"/>
      <c r="U58" s="32" t="s">
        <v>4</v>
      </c>
      <c r="V58" s="86"/>
      <c r="X58" s="28"/>
    </row>
    <row r="59" spans="1:24" ht="21" customHeight="1">
      <c r="A59" s="9">
        <v>1</v>
      </c>
      <c r="B59" s="14" t="s">
        <v>39</v>
      </c>
      <c r="C59" s="1" t="s">
        <v>40</v>
      </c>
      <c r="D59" s="58">
        <v>2003</v>
      </c>
      <c r="E59" s="59" t="s">
        <v>88</v>
      </c>
      <c r="F59" s="36">
        <v>4</v>
      </c>
      <c r="G59" s="7">
        <v>8.6</v>
      </c>
      <c r="H59" s="8"/>
      <c r="I59" s="35">
        <f>F59+G59-H59</f>
        <v>12.6</v>
      </c>
      <c r="J59" s="36">
        <v>2.7</v>
      </c>
      <c r="K59" s="7">
        <v>7.1</v>
      </c>
      <c r="L59" s="8"/>
      <c r="M59" s="35">
        <f>J59+K59-L59</f>
        <v>9.8</v>
      </c>
      <c r="N59" s="36">
        <v>3.5</v>
      </c>
      <c r="O59" s="7">
        <v>8.67</v>
      </c>
      <c r="P59" s="8"/>
      <c r="Q59" s="35">
        <f>N59+O59-P59</f>
        <v>12.17</v>
      </c>
      <c r="R59" s="36">
        <v>3.2</v>
      </c>
      <c r="S59" s="7">
        <v>7.9</v>
      </c>
      <c r="T59" s="8"/>
      <c r="U59" s="35">
        <f>R59+S59-T59</f>
        <v>11.100000000000001</v>
      </c>
      <c r="V59" s="37">
        <f>I59+M59+Q59+U59</f>
        <v>45.67</v>
      </c>
      <c r="X59" s="18"/>
    </row>
    <row r="60" spans="1:22" s="38" customFormat="1" ht="16.5" customHeight="1">
      <c r="A60" s="10">
        <v>2</v>
      </c>
      <c r="B60" s="14" t="s">
        <v>54</v>
      </c>
      <c r="C60" s="1" t="s">
        <v>142</v>
      </c>
      <c r="D60" s="58">
        <v>2002</v>
      </c>
      <c r="E60" s="59" t="s">
        <v>51</v>
      </c>
      <c r="F60" s="40">
        <v>3.4</v>
      </c>
      <c r="G60" s="4">
        <v>8.95</v>
      </c>
      <c r="H60" s="2"/>
      <c r="I60" s="39">
        <f>F60+G60-H60</f>
        <v>12.35</v>
      </c>
      <c r="J60" s="40">
        <v>1.3</v>
      </c>
      <c r="K60" s="4">
        <v>6.5</v>
      </c>
      <c r="L60" s="2"/>
      <c r="M60" s="39">
        <f>J60+K60-L60</f>
        <v>7.8</v>
      </c>
      <c r="N60" s="40">
        <v>3.4</v>
      </c>
      <c r="O60" s="4">
        <v>8.5</v>
      </c>
      <c r="P60" s="2"/>
      <c r="Q60" s="39">
        <f>N60+O60-P60</f>
        <v>11.9</v>
      </c>
      <c r="R60" s="40">
        <v>3.9</v>
      </c>
      <c r="S60" s="4">
        <v>7.65</v>
      </c>
      <c r="T60" s="2"/>
      <c r="U60" s="39">
        <f>R60+S60-T60</f>
        <v>11.55</v>
      </c>
      <c r="V60" s="41">
        <f>I60+M60+Q60+U60</f>
        <v>43.599999999999994</v>
      </c>
    </row>
    <row r="61" spans="1:22" ht="15.75">
      <c r="A61" s="11">
        <v>3</v>
      </c>
      <c r="B61" s="1" t="s">
        <v>95</v>
      </c>
      <c r="C61" s="1" t="s">
        <v>92</v>
      </c>
      <c r="D61" s="58">
        <v>2003</v>
      </c>
      <c r="E61" s="59" t="s">
        <v>126</v>
      </c>
      <c r="F61" s="40">
        <v>2.4</v>
      </c>
      <c r="G61" s="4">
        <v>8.75</v>
      </c>
      <c r="H61" s="2"/>
      <c r="I61" s="39">
        <f>F61+G61-H61</f>
        <v>11.15</v>
      </c>
      <c r="J61" s="40">
        <v>1.3</v>
      </c>
      <c r="K61" s="4">
        <v>6.7</v>
      </c>
      <c r="L61" s="2"/>
      <c r="M61" s="39">
        <f>J61+K61-L61</f>
        <v>8</v>
      </c>
      <c r="N61" s="40"/>
      <c r="O61" s="4"/>
      <c r="P61" s="2"/>
      <c r="Q61" s="39"/>
      <c r="R61" s="40">
        <v>2</v>
      </c>
      <c r="S61" s="4">
        <v>7.25</v>
      </c>
      <c r="T61" s="2"/>
      <c r="U61" s="39">
        <f>R61+S61-T61</f>
        <v>9.25</v>
      </c>
      <c r="V61" s="41">
        <f>I61+M61+Q61+U61</f>
        <v>28.4</v>
      </c>
    </row>
    <row r="63" spans="1:22" ht="15.75">
      <c r="A63" s="81" t="s">
        <v>146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ht="16.5" thickBot="1">
      <c r="W64" s="16"/>
    </row>
    <row r="65" spans="1:22" ht="19.5" customHeight="1">
      <c r="A65" s="25" t="s">
        <v>0</v>
      </c>
      <c r="B65" s="3" t="s">
        <v>1</v>
      </c>
      <c r="C65" s="3" t="s">
        <v>2</v>
      </c>
      <c r="D65" s="42"/>
      <c r="E65" s="3" t="s">
        <v>3</v>
      </c>
      <c r="F65" s="82"/>
      <c r="G65" s="82"/>
      <c r="H65" s="82"/>
      <c r="I65" s="83"/>
      <c r="J65" s="84"/>
      <c r="K65" s="82"/>
      <c r="L65" s="82"/>
      <c r="M65" s="83"/>
      <c r="N65" s="84"/>
      <c r="O65" s="82"/>
      <c r="P65" s="82"/>
      <c r="Q65" s="83"/>
      <c r="R65" s="84"/>
      <c r="S65" s="82"/>
      <c r="T65" s="82"/>
      <c r="U65" s="83"/>
      <c r="V65" s="26" t="s">
        <v>4</v>
      </c>
    </row>
    <row r="66" spans="1:24" s="27" customFormat="1" ht="33.75" customHeight="1" thickBot="1">
      <c r="A66" s="29"/>
      <c r="B66" s="12"/>
      <c r="C66" s="12"/>
      <c r="D66" s="43"/>
      <c r="E66" s="12"/>
      <c r="F66" s="30" t="s">
        <v>11</v>
      </c>
      <c r="G66" s="30" t="s">
        <v>12</v>
      </c>
      <c r="H66" s="31"/>
      <c r="I66" s="32" t="s">
        <v>4</v>
      </c>
      <c r="J66" s="33" t="s">
        <v>11</v>
      </c>
      <c r="K66" s="30" t="s">
        <v>12</v>
      </c>
      <c r="L66" s="31"/>
      <c r="M66" s="32" t="s">
        <v>4</v>
      </c>
      <c r="N66" s="33" t="s">
        <v>11</v>
      </c>
      <c r="O66" s="30" t="s">
        <v>12</v>
      </c>
      <c r="P66" s="31"/>
      <c r="Q66" s="32" t="s">
        <v>4</v>
      </c>
      <c r="R66" s="33" t="s">
        <v>11</v>
      </c>
      <c r="S66" s="30" t="s">
        <v>12</v>
      </c>
      <c r="T66" s="31"/>
      <c r="U66" s="32" t="s">
        <v>4</v>
      </c>
      <c r="V66" s="34"/>
      <c r="X66" s="28"/>
    </row>
    <row r="67" spans="1:24" ht="21" customHeight="1">
      <c r="A67" s="9">
        <v>1</v>
      </c>
      <c r="B67" s="14" t="s">
        <v>94</v>
      </c>
      <c r="C67" s="1" t="s">
        <v>148</v>
      </c>
      <c r="D67" s="58">
        <v>2001</v>
      </c>
      <c r="E67" s="59" t="s">
        <v>126</v>
      </c>
      <c r="F67" s="36">
        <v>2.4</v>
      </c>
      <c r="G67" s="7">
        <v>8.55</v>
      </c>
      <c r="H67" s="8"/>
      <c r="I67" s="35">
        <f>F67+G67-H67</f>
        <v>10.950000000000001</v>
      </c>
      <c r="J67" s="36">
        <v>2.5</v>
      </c>
      <c r="K67" s="7">
        <v>7.7</v>
      </c>
      <c r="L67" s="8"/>
      <c r="M67" s="35">
        <f>J67+K67-L67</f>
        <v>10.2</v>
      </c>
      <c r="N67" s="36">
        <v>2.3</v>
      </c>
      <c r="O67" s="7">
        <v>5.4</v>
      </c>
      <c r="P67" s="8"/>
      <c r="Q67" s="35">
        <f>N67+O67-P67</f>
        <v>7.7</v>
      </c>
      <c r="R67" s="36">
        <v>2.1</v>
      </c>
      <c r="S67" s="7">
        <v>7.9</v>
      </c>
      <c r="T67" s="8"/>
      <c r="U67" s="35">
        <f>R67+S67-T67</f>
        <v>10</v>
      </c>
      <c r="V67" s="37">
        <f>I67+M67+Q67+U67</f>
        <v>38.849999999999994</v>
      </c>
      <c r="X67" s="18"/>
    </row>
    <row r="68" spans="1:22" s="38" customFormat="1" ht="16.5" customHeight="1">
      <c r="A68" s="10">
        <v>2</v>
      </c>
      <c r="B68" s="14" t="s">
        <v>147</v>
      </c>
      <c r="C68" s="1" t="s">
        <v>120</v>
      </c>
      <c r="D68" s="58">
        <v>2001</v>
      </c>
      <c r="E68" s="59" t="s">
        <v>51</v>
      </c>
      <c r="F68" s="40">
        <v>2.4</v>
      </c>
      <c r="G68" s="4">
        <v>9</v>
      </c>
      <c r="H68" s="2"/>
      <c r="I68" s="39">
        <f>F68+G68-H68</f>
        <v>11.4</v>
      </c>
      <c r="J68" s="40">
        <v>2.6</v>
      </c>
      <c r="K68" s="4">
        <v>7.64</v>
      </c>
      <c r="L68" s="2"/>
      <c r="M68" s="39">
        <f>J68+K68-L68</f>
        <v>10.24</v>
      </c>
      <c r="N68" s="40">
        <v>2.4</v>
      </c>
      <c r="O68" s="4">
        <v>5.73</v>
      </c>
      <c r="P68" s="2"/>
      <c r="Q68" s="39">
        <f>N68+O68-P68</f>
        <v>8.13</v>
      </c>
      <c r="R68" s="40">
        <v>2.1</v>
      </c>
      <c r="S68" s="4">
        <v>6.55</v>
      </c>
      <c r="T68" s="2"/>
      <c r="U68" s="39">
        <f>R68+S68-T68</f>
        <v>8.65</v>
      </c>
      <c r="V68" s="41">
        <f>I68+M68+Q68+U68</f>
        <v>38.42</v>
      </c>
    </row>
  </sheetData>
  <sheetProtection/>
  <mergeCells count="35">
    <mergeCell ref="F28:I28"/>
    <mergeCell ref="J28:M28"/>
    <mergeCell ref="A33:V33"/>
    <mergeCell ref="A47:V47"/>
    <mergeCell ref="A63:V63"/>
    <mergeCell ref="A55:V55"/>
    <mergeCell ref="V57:V58"/>
    <mergeCell ref="N28:Q28"/>
    <mergeCell ref="R28:U28"/>
    <mergeCell ref="A1:W1"/>
    <mergeCell ref="A3:W3"/>
    <mergeCell ref="A4:W4"/>
    <mergeCell ref="F6:I6"/>
    <mergeCell ref="J6:M6"/>
    <mergeCell ref="N6:Q6"/>
    <mergeCell ref="R6:U6"/>
    <mergeCell ref="A26:W26"/>
    <mergeCell ref="F35:I35"/>
    <mergeCell ref="J35:M35"/>
    <mergeCell ref="N35:Q35"/>
    <mergeCell ref="R35:U35"/>
    <mergeCell ref="F57:I57"/>
    <mergeCell ref="J57:M57"/>
    <mergeCell ref="N57:Q57"/>
    <mergeCell ref="R57:U57"/>
    <mergeCell ref="V35:V36"/>
    <mergeCell ref="V49:V50"/>
    <mergeCell ref="F65:I65"/>
    <mergeCell ref="J65:M65"/>
    <mergeCell ref="N65:Q65"/>
    <mergeCell ref="R65:U65"/>
    <mergeCell ref="F49:I49"/>
    <mergeCell ref="J49:M49"/>
    <mergeCell ref="N49:Q49"/>
    <mergeCell ref="R49:U49"/>
  </mergeCells>
  <printOptions/>
  <pageMargins left="0.3" right="0.7086614173228347" top="0.48" bottom="0.23" header="0.31496062992125984" footer="0.2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Home</cp:lastModifiedBy>
  <cp:lastPrinted>2016-06-04T13:49:17Z</cp:lastPrinted>
  <dcterms:created xsi:type="dcterms:W3CDTF">2001-09-20T05:51:40Z</dcterms:created>
  <dcterms:modified xsi:type="dcterms:W3CDTF">2016-06-04T19:16:09Z</dcterms:modified>
  <cp:category/>
  <cp:version/>
  <cp:contentType/>
  <cp:contentStatus/>
</cp:coreProperties>
</file>